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40" windowHeight="972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B156" i="1"/>
  <c r="A156"/>
  <c r="L155"/>
  <c r="J155"/>
  <c r="I155"/>
  <c r="H155"/>
  <c r="G155"/>
  <c r="F155"/>
  <c r="B148"/>
  <c r="A148"/>
  <c r="L147"/>
  <c r="J147"/>
  <c r="I147"/>
  <c r="I156" s="1"/>
  <c r="H147"/>
  <c r="H156" s="1"/>
  <c r="G147"/>
  <c r="G156" s="1"/>
  <c r="F147"/>
  <c r="F156" s="1"/>
  <c r="B141"/>
  <c r="A141"/>
  <c r="L140"/>
  <c r="J140"/>
  <c r="I140"/>
  <c r="H140"/>
  <c r="G140"/>
  <c r="F140"/>
  <c r="B133"/>
  <c r="A133"/>
  <c r="L132"/>
  <c r="J132"/>
  <c r="I132"/>
  <c r="I141" s="1"/>
  <c r="H132"/>
  <c r="H141" s="1"/>
  <c r="G132"/>
  <c r="G141" s="1"/>
  <c r="F132"/>
  <c r="F141" s="1"/>
  <c r="B126"/>
  <c r="A126"/>
  <c r="L125"/>
  <c r="J125"/>
  <c r="I125"/>
  <c r="H125"/>
  <c r="G125"/>
  <c r="F125"/>
  <c r="B118"/>
  <c r="A118"/>
  <c r="L117"/>
  <c r="L126" s="1"/>
  <c r="J117"/>
  <c r="J126" s="1"/>
  <c r="I117"/>
  <c r="I126" s="1"/>
  <c r="H117"/>
  <c r="G117"/>
  <c r="G126" s="1"/>
  <c r="F117"/>
  <c r="B111"/>
  <c r="A111"/>
  <c r="L110"/>
  <c r="J110"/>
  <c r="I110"/>
  <c r="H110"/>
  <c r="G110"/>
  <c r="F110"/>
  <c r="B103"/>
  <c r="A103"/>
  <c r="L102"/>
  <c r="L111" s="1"/>
  <c r="J102"/>
  <c r="I102"/>
  <c r="I111" s="1"/>
  <c r="H102"/>
  <c r="H111" s="1"/>
  <c r="G102"/>
  <c r="G111" s="1"/>
  <c r="F102"/>
  <c r="F111" s="1"/>
  <c r="B96"/>
  <c r="A96"/>
  <c r="L95"/>
  <c r="J95"/>
  <c r="I95"/>
  <c r="H95"/>
  <c r="G95"/>
  <c r="F95"/>
  <c r="B88"/>
  <c r="A88"/>
  <c r="L87"/>
  <c r="L96" s="1"/>
  <c r="J87"/>
  <c r="J96" s="1"/>
  <c r="I87"/>
  <c r="I96" s="1"/>
  <c r="H87"/>
  <c r="H96" s="1"/>
  <c r="G87"/>
  <c r="G96" s="1"/>
  <c r="F87"/>
  <c r="F96" s="1"/>
  <c r="B81"/>
  <c r="A81"/>
  <c r="L80"/>
  <c r="J80"/>
  <c r="I80"/>
  <c r="H80"/>
  <c r="G80"/>
  <c r="F80"/>
  <c r="B73"/>
  <c r="A73"/>
  <c r="L72"/>
  <c r="L81" s="1"/>
  <c r="J72"/>
  <c r="J81" s="1"/>
  <c r="I72"/>
  <c r="I81" s="1"/>
  <c r="H72"/>
  <c r="H81" s="1"/>
  <c r="G72"/>
  <c r="G81" s="1"/>
  <c r="F72"/>
  <c r="B66"/>
  <c r="A66"/>
  <c r="L65"/>
  <c r="J65"/>
  <c r="I65"/>
  <c r="H65"/>
  <c r="G65"/>
  <c r="F65"/>
  <c r="B58"/>
  <c r="A58"/>
  <c r="L57"/>
  <c r="J57"/>
  <c r="J66" s="1"/>
  <c r="I57"/>
  <c r="I66" s="1"/>
  <c r="H57"/>
  <c r="H66" s="1"/>
  <c r="G57"/>
  <c r="G66" s="1"/>
  <c r="F57"/>
  <c r="F66" s="1"/>
  <c r="B51"/>
  <c r="A51"/>
  <c r="L50"/>
  <c r="I50"/>
  <c r="H50"/>
  <c r="G50"/>
  <c r="F50"/>
  <c r="B43"/>
  <c r="A43"/>
  <c r="L42"/>
  <c r="L51" s="1"/>
  <c r="J42"/>
  <c r="J51" s="1"/>
  <c r="I42"/>
  <c r="H42"/>
  <c r="H51" s="1"/>
  <c r="G42"/>
  <c r="G51" s="1"/>
  <c r="F42"/>
  <c r="F51" s="1"/>
  <c r="B36"/>
  <c r="A36"/>
  <c r="L35"/>
  <c r="I35"/>
  <c r="H35"/>
  <c r="G35"/>
  <c r="F35"/>
  <c r="B28"/>
  <c r="A28"/>
  <c r="L27"/>
  <c r="L36" s="1"/>
  <c r="J36"/>
  <c r="I27"/>
  <c r="I36" s="1"/>
  <c r="H27"/>
  <c r="H36" s="1"/>
  <c r="G27"/>
  <c r="G36" s="1"/>
  <c r="F27"/>
  <c r="F36" s="1"/>
  <c r="B21"/>
  <c r="A21"/>
  <c r="L20"/>
  <c r="I20"/>
  <c r="H20"/>
  <c r="G20"/>
  <c r="F20"/>
  <c r="B13"/>
  <c r="A13"/>
  <c r="L12"/>
  <c r="L21" s="1"/>
  <c r="J21"/>
  <c r="I12"/>
  <c r="I21" s="1"/>
  <c r="H12"/>
  <c r="H21" s="1"/>
  <c r="G12"/>
  <c r="G21" s="1"/>
  <c r="F12"/>
  <c r="F21" s="1"/>
  <c r="L141" l="1"/>
  <c r="L66"/>
  <c r="J156"/>
  <c r="J141"/>
  <c r="I157"/>
  <c r="I51"/>
  <c r="G157"/>
  <c r="L156"/>
  <c r="J111"/>
  <c r="F126"/>
  <c r="F81"/>
  <c r="H126"/>
  <c r="H157" s="1"/>
  <c r="L157" l="1"/>
  <c r="J157"/>
  <c r="F157"/>
</calcChain>
</file>

<file path=xl/sharedStrings.xml><?xml version="1.0" encoding="utf-8"?>
<sst xmlns="http://schemas.openxmlformats.org/spreadsheetml/2006/main" count="352" uniqueCount="99">
  <si>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</si>
  <si>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</si>
  <si>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</si>
  <si>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</si>
  <si>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</si>
  <si>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</si>
  <si>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</si>
  <si>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</si>
  <si>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</si>
  <si>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</si>
  <si>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</si>
  <si>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</si>
  <si>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</si>
  <si>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</si>
  <si>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</si>
  <si>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</si>
  <si>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</si>
  <si>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</si>
  <si>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</si>
  <si>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</si>
  <si>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</si>
  <si>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</si>
  <si>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</si>
  <si>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</si>
  <si>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</si>
  <si>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</si>
  <si>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</si>
  <si>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</si>
  <si>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</si>
  <si>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</si>
  <si>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</si>
  <si>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</si>
  <si>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</si>
  <si>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</si>
  <si>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</si>
  <si>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</si>
  <si>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</si>
  <si>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</si>
  <si>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</si>
  <si>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ПР</t>
  </si>
  <si>
    <t>Рис припущенный</t>
  </si>
  <si>
    <t>Птица отварная</t>
  </si>
  <si>
    <t>Какао с молоком</t>
  </si>
  <si>
    <t>Хлеб пшеничный</t>
  </si>
  <si>
    <t>Бутерброд с маслом</t>
  </si>
  <si>
    <t>Плоды или ягоды свежие</t>
  </si>
  <si>
    <t>гор.напит</t>
  </si>
  <si>
    <t>Салат из белокачанной капусты</t>
  </si>
  <si>
    <t>Суп с макаронными изделиями</t>
  </si>
  <si>
    <t>Рагу из птицы</t>
  </si>
  <si>
    <t>Чай с сахаром</t>
  </si>
  <si>
    <t>Хлеб ржаной</t>
  </si>
  <si>
    <t>94.120</t>
  </si>
  <si>
    <t>100.13</t>
  </si>
  <si>
    <t>40.00</t>
  </si>
  <si>
    <t>0.23</t>
  </si>
  <si>
    <t>Запеканка из творога</t>
  </si>
  <si>
    <t>Кисель из яблок</t>
  </si>
  <si>
    <t>Бутерброд горячий с сыром</t>
  </si>
  <si>
    <t>Салат из свежих огурцов</t>
  </si>
  <si>
    <t>Щи из свежей капусты с картофелем</t>
  </si>
  <si>
    <t>Птица тушеная    в соусе</t>
  </si>
  <si>
    <t>Макаронные изделия отварные с маслом</t>
  </si>
  <si>
    <t>Компот из смеси сухофруктов</t>
  </si>
  <si>
    <t>Птица тушеная в соусе</t>
  </si>
  <si>
    <t>84.48</t>
  </si>
  <si>
    <t>сладкое</t>
  </si>
  <si>
    <t>Каша вязкая молочная из пшена и риса</t>
  </si>
  <si>
    <t>Кофейный напиток с молоком</t>
  </si>
  <si>
    <t>Бутерброд с джемом или повидлом</t>
  </si>
  <si>
    <t>Винегрет овощной</t>
  </si>
  <si>
    <t>Суп картофельный с бобовыми</t>
  </si>
  <si>
    <t>Плов из птицы</t>
  </si>
  <si>
    <t>Компот из свежих плодов</t>
  </si>
  <si>
    <t>Макароны отварные с сыром</t>
  </si>
  <si>
    <t>Сок фруктовый</t>
  </si>
  <si>
    <t>Салат из моркови с изюмом</t>
  </si>
  <si>
    <t>Борщ с капустой и картофелем (на к.бульоне)</t>
  </si>
  <si>
    <t>Рыба отварная</t>
  </si>
  <si>
    <t>Каша гречневая</t>
  </si>
  <si>
    <t>Чай с лимоном</t>
  </si>
  <si>
    <t>Хлеб ржано-пшеничный</t>
  </si>
  <si>
    <t>Каша жидкая молочная из манной крупы</t>
  </si>
  <si>
    <t>Салат из свеклы с яблоками</t>
  </si>
  <si>
    <t>Суп из овощей (на к.бульоне)</t>
  </si>
  <si>
    <t>Пюре картофельное</t>
  </si>
  <si>
    <t>21.67</t>
  </si>
  <si>
    <t>Суп молочный с макар.изд.</t>
  </si>
  <si>
    <t>Компот из плодов или ягод сушеных</t>
  </si>
  <si>
    <t xml:space="preserve">Плоды или ягоды свежие </t>
  </si>
  <si>
    <t>Котлета рубленная из птицы</t>
  </si>
  <si>
    <t>Пюре из бобовых с маслом</t>
  </si>
  <si>
    <t>Напиток из плодов шиповника</t>
  </si>
  <si>
    <t>Бутерброд  с маслом</t>
  </si>
  <si>
    <t>Щи из свежей капусты с картофелем (на к.бульоне)</t>
  </si>
  <si>
    <t>Борщ с капустой и картофелем</t>
  </si>
  <si>
    <t xml:space="preserve">Директор </t>
  </si>
  <si>
    <t>МБОУ СОШ с.Бикмурзино</t>
  </si>
  <si>
    <t>Николаева Н.В.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</si>
</sst>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0.00_ ;\-0.00\ "/>
    <numFmt numFmtId="165" formatCode="#,##0.00_ ;\-#,##0.00\ "/>
  </numFmts>
  <fonts count="1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152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5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2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4" xfId="0" applyBorder="1"/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3" borderId="2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2" borderId="2" xfId="0" applyFont="1" applyFill="1" applyBorder="1" applyProtection="1">
      <protection locked="0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left"/>
    </xf>
    <xf numFmtId="0" fontId="0" fillId="4" borderId="2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3" fillId="4" borderId="3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2" fontId="3" fillId="4" borderId="3" xfId="0" applyNumberFormat="1" applyFont="1" applyFill="1" applyBorder="1" applyProtection="1">
      <protection locked="0"/>
    </xf>
    <xf numFmtId="0" fontId="3" fillId="4" borderId="3" xfId="0" applyNumberFormat="1" applyFont="1" applyFill="1" applyBorder="1" applyProtection="1">
      <protection locked="0"/>
    </xf>
    <xf numFmtId="2" fontId="0" fillId="4" borderId="1" xfId="1" applyNumberFormat="1" applyFont="1" applyFill="1" applyBorder="1" applyProtection="1">
      <protection locked="0"/>
    </xf>
    <xf numFmtId="2" fontId="0" fillId="4" borderId="15" xfId="1" applyNumberFormat="1" applyFont="1" applyFill="1" applyBorder="1" applyProtection="1">
      <protection locked="0"/>
    </xf>
    <xf numFmtId="2" fontId="0" fillId="4" borderId="4" xfId="1" applyNumberFormat="1" applyFont="1" applyFill="1" applyBorder="1" applyProtection="1">
      <protection locked="0"/>
    </xf>
    <xf numFmtId="2" fontId="0" fillId="4" borderId="23" xfId="1" applyNumberFormat="1" applyFont="1" applyFill="1" applyBorder="1" applyProtection="1">
      <protection locked="0"/>
    </xf>
    <xf numFmtId="2" fontId="0" fillId="4" borderId="2" xfId="1" applyNumberFormat="1" applyFont="1" applyFill="1" applyBorder="1" applyProtection="1">
      <protection locked="0"/>
    </xf>
    <xf numFmtId="2" fontId="0" fillId="4" borderId="17" xfId="1" applyNumberFormat="1" applyFont="1" applyFill="1" applyBorder="1" applyProtection="1">
      <protection locked="0"/>
    </xf>
    <xf numFmtId="2" fontId="3" fillId="4" borderId="24" xfId="0" applyNumberFormat="1" applyFont="1" applyFill="1" applyBorder="1" applyProtection="1">
      <protection locked="0"/>
    </xf>
    <xf numFmtId="0" fontId="0" fillId="4" borderId="2" xfId="0" applyNumberFormat="1" applyFill="1" applyBorder="1" applyProtection="1">
      <protection locked="0"/>
    </xf>
    <xf numFmtId="1" fontId="2" fillId="5" borderId="3" xfId="0" applyNumberFormat="1" applyFont="1" applyFill="1" applyBorder="1" applyProtection="1">
      <protection locked="0"/>
    </xf>
    <xf numFmtId="2" fontId="0" fillId="5" borderId="1" xfId="1" applyNumberFormat="1" applyFont="1" applyFill="1" applyBorder="1" applyProtection="1">
      <protection locked="0"/>
    </xf>
    <xf numFmtId="2" fontId="0" fillId="5" borderId="15" xfId="1" applyNumberFormat="1" applyFont="1" applyFill="1" applyBorder="1" applyProtection="1">
      <protection locked="0"/>
    </xf>
    <xf numFmtId="2" fontId="0" fillId="5" borderId="2" xfId="1" applyNumberFormat="1" applyFont="1" applyFill="1" applyBorder="1" applyProtection="1">
      <protection locked="0"/>
    </xf>
    <xf numFmtId="2" fontId="0" fillId="5" borderId="17" xfId="1" applyNumberFormat="1" applyFont="1" applyFill="1" applyBorder="1" applyProtection="1">
      <protection locked="0"/>
    </xf>
    <xf numFmtId="2" fontId="0" fillId="5" borderId="3" xfId="1" applyNumberFormat="1" applyFont="1" applyFill="1" applyBorder="1" applyProtection="1">
      <protection locked="0"/>
    </xf>
    <xf numFmtId="2" fontId="0" fillId="5" borderId="24" xfId="1" applyNumberFormat="1" applyFont="1" applyFill="1" applyBorder="1" applyProtection="1">
      <protection locked="0"/>
    </xf>
    <xf numFmtId="2" fontId="2" fillId="5" borderId="3" xfId="0" applyNumberFormat="1" applyFont="1" applyFill="1" applyBorder="1" applyProtection="1">
      <protection locked="0"/>
    </xf>
    <xf numFmtId="2" fontId="2" fillId="5" borderId="24" xfId="0" applyNumberFormat="1" applyFont="1" applyFill="1" applyBorder="1" applyProtection="1">
      <protection locked="0"/>
    </xf>
    <xf numFmtId="0" fontId="0" fillId="5" borderId="3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2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3" xfId="0" applyFill="1" applyBorder="1" applyAlignment="1" applyProtection="1">
      <alignment wrapText="1"/>
      <protection locked="0"/>
    </xf>
    <xf numFmtId="0" fontId="2" fillId="5" borderId="3" xfId="0" applyFont="1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1" fontId="0" fillId="5" borderId="2" xfId="0" applyNumberFormat="1" applyFill="1" applyBorder="1" applyProtection="1">
      <protection locked="0"/>
    </xf>
    <xf numFmtId="1" fontId="0" fillId="5" borderId="3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2" fontId="0" fillId="5" borderId="2" xfId="0" applyNumberFormat="1" applyFill="1" applyBorder="1" applyProtection="1">
      <protection locked="0"/>
    </xf>
    <xf numFmtId="2" fontId="0" fillId="5" borderId="3" xfId="0" applyNumberFormat="1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15" fillId="0" borderId="0" xfId="0" applyFont="1"/>
    <xf numFmtId="1" fontId="0" fillId="5" borderId="4" xfId="0" applyNumberFormat="1" applyFill="1" applyBorder="1" applyProtection="1">
      <protection locked="0"/>
    </xf>
    <xf numFmtId="2" fontId="0" fillId="5" borderId="4" xfId="1" applyNumberFormat="1" applyFont="1" applyFill="1" applyBorder="1" applyProtection="1">
      <protection locked="0"/>
    </xf>
    <xf numFmtId="2" fontId="0" fillId="5" borderId="23" xfId="1" applyNumberFormat="1" applyFont="1" applyFill="1" applyBorder="1" applyProtection="1">
      <protection locked="0"/>
    </xf>
    <xf numFmtId="2" fontId="2" fillId="0" borderId="25" xfId="0" applyNumberFormat="1" applyFont="1" applyBorder="1" applyAlignment="1">
      <alignment horizontal="center" vertical="center"/>
    </xf>
    <xf numFmtId="2" fontId="2" fillId="0" borderId="26" xfId="0" applyNumberFormat="1" applyFont="1" applyBorder="1" applyAlignment="1">
      <alignment horizontal="center" vertical="center" wrapText="1"/>
    </xf>
    <xf numFmtId="2" fontId="0" fillId="5" borderId="4" xfId="0" applyNumberFormat="1" applyFill="1" applyBorder="1" applyProtection="1">
      <protection locked="0"/>
    </xf>
    <xf numFmtId="2" fontId="0" fillId="5" borderId="2" xfId="0" applyNumberFormat="1" applyFont="1" applyFill="1" applyBorder="1" applyProtection="1">
      <protection locked="0"/>
    </xf>
    <xf numFmtId="0" fontId="2" fillId="5" borderId="3" xfId="0" applyNumberFormat="1" applyFont="1" applyFill="1" applyBorder="1" applyProtection="1">
      <protection locked="0"/>
    </xf>
    <xf numFmtId="2" fontId="2" fillId="5" borderId="3" xfId="1" applyNumberFormat="1" applyFont="1" applyFill="1" applyBorder="1" applyProtection="1">
      <protection locked="0"/>
    </xf>
    <xf numFmtId="0" fontId="0" fillId="6" borderId="2" xfId="0" applyFill="1" applyBorder="1" applyProtection="1">
      <protection locked="0"/>
    </xf>
    <xf numFmtId="0" fontId="0" fillId="6" borderId="3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0" fontId="0" fillId="6" borderId="2" xfId="0" applyFill="1" applyBorder="1" applyAlignment="1" applyProtection="1">
      <alignment wrapText="1"/>
      <protection locked="0"/>
    </xf>
    <xf numFmtId="0" fontId="0" fillId="6" borderId="3" xfId="0" applyFill="1" applyBorder="1" applyAlignment="1" applyProtection="1">
      <alignment wrapText="1"/>
      <protection locked="0"/>
    </xf>
    <xf numFmtId="0" fontId="0" fillId="6" borderId="1" xfId="0" applyFill="1" applyBorder="1" applyProtection="1">
      <protection locked="0"/>
    </xf>
    <xf numFmtId="1" fontId="0" fillId="6" borderId="1" xfId="0" applyNumberFormat="1" applyFill="1" applyBorder="1" applyProtection="1">
      <protection locked="0"/>
    </xf>
    <xf numFmtId="1" fontId="0" fillId="6" borderId="2" xfId="0" applyNumberFormat="1" applyFill="1" applyBorder="1" applyProtection="1">
      <protection locked="0"/>
    </xf>
    <xf numFmtId="1" fontId="0" fillId="6" borderId="3" xfId="0" applyNumberFormat="1" applyFill="1" applyBorder="1" applyProtection="1">
      <protection locked="0"/>
    </xf>
    <xf numFmtId="2" fontId="0" fillId="6" borderId="1" xfId="0" applyNumberFormat="1" applyFill="1" applyBorder="1" applyProtection="1">
      <protection locked="0"/>
    </xf>
    <xf numFmtId="2" fontId="0" fillId="6" borderId="2" xfId="0" applyNumberFormat="1" applyFill="1" applyBorder="1" applyProtection="1">
      <protection locked="0"/>
    </xf>
    <xf numFmtId="2" fontId="0" fillId="6" borderId="3" xfId="0" applyNumberFormat="1" applyFill="1" applyBorder="1" applyProtection="1">
      <protection locked="0"/>
    </xf>
    <xf numFmtId="2" fontId="0" fillId="6" borderId="1" xfId="1" applyNumberFormat="1" applyFont="1" applyFill="1" applyBorder="1" applyProtection="1">
      <protection locked="0"/>
    </xf>
    <xf numFmtId="2" fontId="0" fillId="6" borderId="15" xfId="1" applyNumberFormat="1" applyFont="1" applyFill="1" applyBorder="1" applyProtection="1">
      <protection locked="0"/>
    </xf>
    <xf numFmtId="2" fontId="0" fillId="6" borderId="2" xfId="1" applyNumberFormat="1" applyFont="1" applyFill="1" applyBorder="1" applyProtection="1">
      <protection locked="0"/>
    </xf>
    <xf numFmtId="2" fontId="0" fillId="6" borderId="17" xfId="1" applyNumberFormat="1" applyFont="1" applyFill="1" applyBorder="1" applyProtection="1">
      <protection locked="0"/>
    </xf>
    <xf numFmtId="2" fontId="0" fillId="6" borderId="3" xfId="1" applyNumberFormat="1" applyFont="1" applyFill="1" applyBorder="1" applyProtection="1">
      <protection locked="0"/>
    </xf>
    <xf numFmtId="2" fontId="0" fillId="6" borderId="24" xfId="1" applyNumberFormat="1" applyFont="1" applyFill="1" applyBorder="1" applyProtection="1">
      <protection locked="0"/>
    </xf>
    <xf numFmtId="0" fontId="0" fillId="6" borderId="4" xfId="0" applyFill="1" applyBorder="1" applyAlignment="1" applyProtection="1">
      <alignment wrapText="1"/>
      <protection locked="0"/>
    </xf>
    <xf numFmtId="0" fontId="0" fillId="6" borderId="4" xfId="0" applyFill="1" applyBorder="1" applyProtection="1">
      <protection locked="0"/>
    </xf>
    <xf numFmtId="1" fontId="0" fillId="6" borderId="4" xfId="0" applyNumberFormat="1" applyFill="1" applyBorder="1" applyProtection="1">
      <protection locked="0"/>
    </xf>
    <xf numFmtId="2" fontId="0" fillId="6" borderId="4" xfId="0" applyNumberFormat="1" applyFill="1" applyBorder="1" applyProtection="1">
      <protection locked="0"/>
    </xf>
    <xf numFmtId="165" fontId="0" fillId="6" borderId="4" xfId="1" applyNumberFormat="1" applyFont="1" applyFill="1" applyBorder="1" applyProtection="1">
      <protection locked="0"/>
    </xf>
    <xf numFmtId="165" fontId="0" fillId="6" borderId="23" xfId="1" applyNumberFormat="1" applyFont="1" applyFill="1" applyBorder="1" applyProtection="1">
      <protection locked="0"/>
    </xf>
    <xf numFmtId="165" fontId="0" fillId="6" borderId="2" xfId="1" applyNumberFormat="1" applyFont="1" applyFill="1" applyBorder="1" applyProtection="1">
      <protection locked="0"/>
    </xf>
    <xf numFmtId="165" fontId="0" fillId="6" borderId="17" xfId="1" applyNumberFormat="1" applyFont="1" applyFill="1" applyBorder="1" applyProtection="1">
      <protection locked="0"/>
    </xf>
    <xf numFmtId="0" fontId="0" fillId="6" borderId="2" xfId="0" applyNumberFormat="1" applyFill="1" applyBorder="1" applyProtection="1">
      <protection locked="0"/>
    </xf>
    <xf numFmtId="0" fontId="0" fillId="5" borderId="2" xfId="0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0" fontId="2" fillId="6" borderId="3" xfId="0" applyFont="1" applyFill="1" applyBorder="1" applyAlignment="1" applyProtection="1">
      <alignment wrapText="1"/>
      <protection locked="0"/>
    </xf>
    <xf numFmtId="2" fontId="2" fillId="6" borderId="3" xfId="0" applyNumberFormat="1" applyFont="1" applyFill="1" applyBorder="1" applyProtection="1">
      <protection locked="0"/>
    </xf>
    <xf numFmtId="0" fontId="2" fillId="6" borderId="3" xfId="0" applyNumberFormat="1" applyFont="1" applyFill="1" applyBorder="1" applyProtection="1">
      <protection locked="0"/>
    </xf>
    <xf numFmtId="2" fontId="2" fillId="6" borderId="24" xfId="0" applyNumberFormat="1" applyFont="1" applyFill="1" applyBorder="1" applyProtection="1">
      <protection locked="0"/>
    </xf>
    <xf numFmtId="2" fontId="0" fillId="6" borderId="4" xfId="1" applyNumberFormat="1" applyFont="1" applyFill="1" applyBorder="1" applyProtection="1">
      <protection locked="0"/>
    </xf>
    <xf numFmtId="2" fontId="0" fillId="6" borderId="23" xfId="1" applyNumberFormat="1" applyFont="1" applyFill="1" applyBorder="1" applyProtection="1">
      <protection locked="0"/>
    </xf>
    <xf numFmtId="2" fontId="0" fillId="6" borderId="17" xfId="0" applyNumberFormat="1" applyFill="1" applyBorder="1" applyProtection="1">
      <protection locked="0"/>
    </xf>
    <xf numFmtId="0" fontId="0" fillId="5" borderId="2" xfId="1" applyNumberFormat="1" applyFont="1" applyFill="1" applyBorder="1" applyProtection="1">
      <protection locked="0"/>
    </xf>
    <xf numFmtId="0" fontId="0" fillId="5" borderId="17" xfId="1" applyNumberFormat="1" applyFont="1" applyFill="1" applyBorder="1" applyProtection="1">
      <protection locked="0"/>
    </xf>
    <xf numFmtId="164" fontId="0" fillId="5" borderId="4" xfId="1" applyNumberFormat="1" applyFont="1" applyFill="1" applyBorder="1" applyProtection="1">
      <protection locked="0"/>
    </xf>
    <xf numFmtId="164" fontId="0" fillId="5" borderId="23" xfId="1" applyNumberFormat="1" applyFont="1" applyFill="1" applyBorder="1" applyProtection="1">
      <protection locked="0"/>
    </xf>
    <xf numFmtId="164" fontId="0" fillId="5" borderId="2" xfId="1" applyNumberFormat="1" applyFont="1" applyFill="1" applyBorder="1" applyProtection="1">
      <protection locked="0"/>
    </xf>
    <xf numFmtId="164" fontId="0" fillId="5" borderId="17" xfId="1" applyNumberFormat="1" applyFont="1" applyFill="1" applyBorder="1" applyProtection="1"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57"/>
  <sheetViews>
    <sheetView tabSelected="1" workbookViewId="0">
      <pane xSplit="4" ySplit="5" topLeftCell="E45" activePane="bottomRight" state="frozen"/>
      <selection pane="topRight" activeCell="E1" sqref="E1"/>
      <selection pane="bottomLeft" activeCell="A6" sqref="A6"/>
      <selection pane="bottomRight" activeCell="H3" sqref="H3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149" t="s">
        <v>97</v>
      </c>
      <c r="D1" s="150"/>
      <c r="E1" s="150"/>
      <c r="F1" s="11" t="s">
        <v>16</v>
      </c>
      <c r="G1" s="2" t="s">
        <v>17</v>
      </c>
      <c r="H1" s="151" t="s">
        <v>96</v>
      </c>
      <c r="I1" s="151"/>
      <c r="J1" s="151"/>
      <c r="K1" s="151"/>
    </row>
    <row r="2" spans="1:12" ht="18">
      <c r="A2" s="34" t="s">
        <v>6</v>
      </c>
      <c r="C2" s="2"/>
      <c r="G2" s="2" t="s">
        <v>18</v>
      </c>
      <c r="H2" s="151" t="s">
        <v>98</v>
      </c>
      <c r="I2" s="151"/>
      <c r="J2" s="151"/>
      <c r="K2" s="151"/>
    </row>
    <row r="3" spans="1:12" ht="17.25" customHeight="1">
      <c r="A3" s="4" t="s">
        <v>8</v>
      </c>
      <c r="C3" s="2"/>
      <c r="D3" s="3"/>
      <c r="E3" s="37" t="s">
        <v>9</v>
      </c>
      <c r="G3" s="2" t="s">
        <v>19</v>
      </c>
      <c r="H3" s="41">
        <v>4</v>
      </c>
      <c r="I3" s="41">
        <v>9</v>
      </c>
      <c r="J3" s="42">
        <v>2023</v>
      </c>
      <c r="K3" s="43"/>
    </row>
    <row r="4" spans="1:12">
      <c r="C4" s="2"/>
      <c r="D4" s="4"/>
      <c r="H4" s="40" t="s">
        <v>36</v>
      </c>
      <c r="I4" s="40" t="s">
        <v>37</v>
      </c>
      <c r="J4" s="40" t="s">
        <v>38</v>
      </c>
    </row>
    <row r="5" spans="1:12" ht="34.5" thickBot="1">
      <c r="A5" s="38" t="s">
        <v>14</v>
      </c>
      <c r="B5" s="39" t="s">
        <v>15</v>
      </c>
      <c r="C5" s="35" t="s">
        <v>0</v>
      </c>
      <c r="D5" s="35" t="s">
        <v>13</v>
      </c>
      <c r="E5" s="35" t="s">
        <v>12</v>
      </c>
      <c r="F5" s="35" t="s">
        <v>34</v>
      </c>
      <c r="G5" s="35" t="s">
        <v>1</v>
      </c>
      <c r="H5" s="35" t="s">
        <v>2</v>
      </c>
      <c r="I5" s="35" t="s">
        <v>3</v>
      </c>
      <c r="J5" s="35" t="s">
        <v>10</v>
      </c>
      <c r="K5" s="36" t="s">
        <v>11</v>
      </c>
      <c r="L5" s="35" t="s">
        <v>35</v>
      </c>
    </row>
    <row r="6" spans="1:12" ht="15">
      <c r="A6" s="19">
        <v>1</v>
      </c>
      <c r="B6" s="20">
        <v>1</v>
      </c>
      <c r="C6" s="21" t="s">
        <v>20</v>
      </c>
      <c r="D6" s="5" t="s">
        <v>21</v>
      </c>
      <c r="E6" s="48" t="s">
        <v>40</v>
      </c>
      <c r="F6" s="52">
        <v>200</v>
      </c>
      <c r="G6" s="61">
        <v>24.26</v>
      </c>
      <c r="H6" s="61">
        <v>28.66</v>
      </c>
      <c r="I6" s="62">
        <v>144.46</v>
      </c>
      <c r="J6" s="52">
        <v>1333</v>
      </c>
      <c r="K6" s="46">
        <v>305</v>
      </c>
      <c r="L6" s="56">
        <v>10</v>
      </c>
    </row>
    <row r="7" spans="1:12" ht="15">
      <c r="A7" s="22"/>
      <c r="B7" s="14"/>
      <c r="C7" s="10"/>
      <c r="D7" s="7" t="s">
        <v>21</v>
      </c>
      <c r="E7" s="49" t="s">
        <v>41</v>
      </c>
      <c r="F7" s="53">
        <v>80</v>
      </c>
      <c r="G7" s="63">
        <v>11.74</v>
      </c>
      <c r="H7" s="63">
        <v>12.91</v>
      </c>
      <c r="I7" s="64">
        <v>0.24</v>
      </c>
      <c r="J7" s="53">
        <v>164</v>
      </c>
      <c r="K7" s="47">
        <v>288</v>
      </c>
      <c r="L7" s="57">
        <v>22</v>
      </c>
    </row>
    <row r="8" spans="1:12" ht="15">
      <c r="A8" s="22"/>
      <c r="B8" s="14"/>
      <c r="C8" s="10"/>
      <c r="D8" s="6" t="s">
        <v>22</v>
      </c>
      <c r="E8" s="50" t="s">
        <v>42</v>
      </c>
      <c r="F8" s="54">
        <v>200</v>
      </c>
      <c r="G8" s="65">
        <v>3.78</v>
      </c>
      <c r="H8" s="65">
        <v>0.67</v>
      </c>
      <c r="I8" s="66">
        <v>26</v>
      </c>
      <c r="J8" s="54">
        <v>125.11</v>
      </c>
      <c r="K8" s="44">
        <v>382</v>
      </c>
      <c r="L8" s="58">
        <v>8.34</v>
      </c>
    </row>
    <row r="9" spans="1:12" ht="15">
      <c r="A9" s="22"/>
      <c r="B9" s="14"/>
      <c r="C9" s="10"/>
      <c r="D9" s="6" t="s">
        <v>23</v>
      </c>
      <c r="E9" s="50" t="s">
        <v>43</v>
      </c>
      <c r="F9" s="54">
        <v>40</v>
      </c>
      <c r="G9" s="65">
        <v>3.16</v>
      </c>
      <c r="H9" s="65">
        <v>0.4</v>
      </c>
      <c r="I9" s="66">
        <v>19.32</v>
      </c>
      <c r="J9" s="54">
        <v>93.52</v>
      </c>
      <c r="K9" s="44" t="s">
        <v>39</v>
      </c>
      <c r="L9" s="58">
        <v>2</v>
      </c>
    </row>
    <row r="10" spans="1:12" ht="15">
      <c r="A10" s="22"/>
      <c r="B10" s="14"/>
      <c r="C10" s="10"/>
      <c r="D10" s="44" t="s">
        <v>26</v>
      </c>
      <c r="E10" s="50" t="s">
        <v>44</v>
      </c>
      <c r="F10" s="54">
        <v>40</v>
      </c>
      <c r="G10" s="65">
        <v>2.36</v>
      </c>
      <c r="H10" s="65">
        <v>7.49</v>
      </c>
      <c r="I10" s="66">
        <v>14.89</v>
      </c>
      <c r="J10" s="54">
        <v>136</v>
      </c>
      <c r="K10" s="44">
        <v>1</v>
      </c>
      <c r="L10" s="58">
        <v>8.6999999999999993</v>
      </c>
    </row>
    <row r="11" spans="1:12" ht="15.75" thickBot="1">
      <c r="A11" s="22"/>
      <c r="B11" s="14"/>
      <c r="C11" s="10"/>
      <c r="D11" s="45" t="s">
        <v>24</v>
      </c>
      <c r="E11" s="51" t="s">
        <v>45</v>
      </c>
      <c r="F11" s="55">
        <v>100</v>
      </c>
      <c r="G11" s="59">
        <v>0.03</v>
      </c>
      <c r="H11" s="59">
        <v>0.23</v>
      </c>
      <c r="I11" s="67">
        <v>7.73</v>
      </c>
      <c r="J11" s="60">
        <v>34.130000000000003</v>
      </c>
      <c r="K11" s="45">
        <v>338</v>
      </c>
      <c r="L11" s="59">
        <v>10.26</v>
      </c>
    </row>
    <row r="12" spans="1:12" ht="15">
      <c r="A12" s="23"/>
      <c r="B12" s="16"/>
      <c r="C12" s="7"/>
      <c r="D12" s="17" t="s">
        <v>33</v>
      </c>
      <c r="E12" s="8"/>
      <c r="F12" s="18">
        <f>SUM(F6:F11)</f>
        <v>660</v>
      </c>
      <c r="G12" s="18">
        <f>SUM(G6:G11)</f>
        <v>45.33</v>
      </c>
      <c r="H12" s="18">
        <f>SUM(H6:H11)</f>
        <v>50.36</v>
      </c>
      <c r="I12" s="18">
        <f>SUM(I6:I11)</f>
        <v>212.64000000000001</v>
      </c>
      <c r="J12" s="18">
        <v>1885.76</v>
      </c>
      <c r="K12" s="24"/>
      <c r="L12" s="18">
        <f>SUM(L6:L11)</f>
        <v>61.300000000000004</v>
      </c>
    </row>
    <row r="13" spans="1:12" ht="15">
      <c r="A13" s="25">
        <f>A6</f>
        <v>1</v>
      </c>
      <c r="B13" s="12">
        <f>B6</f>
        <v>1</v>
      </c>
      <c r="C13" s="9" t="s">
        <v>25</v>
      </c>
      <c r="D13" s="7" t="s">
        <v>26</v>
      </c>
      <c r="E13" s="49" t="s">
        <v>47</v>
      </c>
      <c r="F13" s="53">
        <v>100</v>
      </c>
      <c r="G13" s="63">
        <v>1.33</v>
      </c>
      <c r="H13" s="63">
        <v>6.08</v>
      </c>
      <c r="I13" s="64">
        <v>8.52</v>
      </c>
      <c r="J13" s="53" t="s">
        <v>52</v>
      </c>
      <c r="K13" s="47">
        <v>45</v>
      </c>
      <c r="L13" s="57">
        <v>5</v>
      </c>
    </row>
    <row r="14" spans="1:12" ht="15">
      <c r="A14" s="22"/>
      <c r="B14" s="14"/>
      <c r="C14" s="10"/>
      <c r="D14" s="6" t="s">
        <v>27</v>
      </c>
      <c r="E14" s="50" t="s">
        <v>48</v>
      </c>
      <c r="F14" s="54">
        <v>250</v>
      </c>
      <c r="G14" s="65">
        <v>2.98</v>
      </c>
      <c r="H14" s="65">
        <v>2.83</v>
      </c>
      <c r="I14" s="66">
        <v>15.7</v>
      </c>
      <c r="J14" s="54" t="s">
        <v>53</v>
      </c>
      <c r="K14" s="44">
        <v>111</v>
      </c>
      <c r="L14" s="58">
        <v>22.19</v>
      </c>
    </row>
    <row r="15" spans="1:12" ht="15">
      <c r="A15" s="22"/>
      <c r="B15" s="14"/>
      <c r="C15" s="10"/>
      <c r="D15" s="6" t="s">
        <v>28</v>
      </c>
      <c r="E15" s="145" t="s">
        <v>49</v>
      </c>
      <c r="F15" s="54">
        <v>200</v>
      </c>
      <c r="G15" s="58">
        <v>12.81</v>
      </c>
      <c r="H15" s="58">
        <v>10.65</v>
      </c>
      <c r="I15" s="66">
        <v>0.24</v>
      </c>
      <c r="J15" s="68">
        <v>208</v>
      </c>
      <c r="K15" s="44">
        <v>289</v>
      </c>
      <c r="L15" s="58">
        <v>32</v>
      </c>
    </row>
    <row r="16" spans="1:12" ht="15">
      <c r="A16" s="22"/>
      <c r="B16" s="14"/>
      <c r="C16" s="10"/>
      <c r="D16" s="6" t="s">
        <v>29</v>
      </c>
      <c r="E16" s="50"/>
      <c r="F16" s="54"/>
      <c r="G16" s="58"/>
      <c r="H16" s="58"/>
      <c r="I16" s="66"/>
      <c r="J16" s="54"/>
      <c r="K16" s="44"/>
      <c r="L16" s="58"/>
    </row>
    <row r="17" spans="1:12" ht="15">
      <c r="A17" s="22"/>
      <c r="B17" s="14"/>
      <c r="C17" s="10"/>
      <c r="D17" s="6" t="s">
        <v>46</v>
      </c>
      <c r="E17" s="50" t="s">
        <v>50</v>
      </c>
      <c r="F17" s="54">
        <v>200</v>
      </c>
      <c r="G17" s="65">
        <v>0.53</v>
      </c>
      <c r="H17" s="65"/>
      <c r="I17" s="66">
        <v>9.4700000000000006</v>
      </c>
      <c r="J17" s="54" t="s">
        <v>54</v>
      </c>
      <c r="K17" s="44">
        <v>376</v>
      </c>
      <c r="L17" s="58">
        <v>2.81</v>
      </c>
    </row>
    <row r="18" spans="1:12" ht="15">
      <c r="A18" s="22"/>
      <c r="B18" s="14"/>
      <c r="C18" s="10"/>
      <c r="D18" s="6" t="s">
        <v>31</v>
      </c>
      <c r="E18" s="50" t="s">
        <v>43</v>
      </c>
      <c r="F18" s="54">
        <v>40</v>
      </c>
      <c r="G18" s="65">
        <v>2.2400000000000002</v>
      </c>
      <c r="H18" s="65">
        <v>0.44</v>
      </c>
      <c r="I18" s="66">
        <v>19.760000000000002</v>
      </c>
      <c r="J18" s="54">
        <v>91.96</v>
      </c>
      <c r="K18" s="44" t="s">
        <v>39</v>
      </c>
      <c r="L18" s="58">
        <v>2</v>
      </c>
    </row>
    <row r="19" spans="1:12" ht="15">
      <c r="A19" s="22"/>
      <c r="B19" s="14"/>
      <c r="C19" s="10"/>
      <c r="D19" s="6" t="s">
        <v>32</v>
      </c>
      <c r="E19" s="50" t="s">
        <v>51</v>
      </c>
      <c r="F19" s="54">
        <v>20</v>
      </c>
      <c r="G19" s="65">
        <v>1.58</v>
      </c>
      <c r="H19" s="65">
        <v>0.2</v>
      </c>
      <c r="I19" s="66">
        <v>9.66</v>
      </c>
      <c r="J19" s="54">
        <v>46.76</v>
      </c>
      <c r="K19" s="44" t="s">
        <v>39</v>
      </c>
      <c r="L19" s="58">
        <v>1</v>
      </c>
    </row>
    <row r="20" spans="1:12" ht="15">
      <c r="A20" s="23"/>
      <c r="B20" s="16"/>
      <c r="C20" s="7"/>
      <c r="D20" s="17" t="s">
        <v>33</v>
      </c>
      <c r="E20" s="8"/>
      <c r="F20" s="18">
        <f>SUM(F13:F19)</f>
        <v>810</v>
      </c>
      <c r="G20" s="18">
        <f>SUM(G13:G19)</f>
        <v>21.47</v>
      </c>
      <c r="H20" s="18">
        <f>SUM(H13:H19)</f>
        <v>20.200000000000003</v>
      </c>
      <c r="I20" s="18">
        <f>SUM(I13:I19)</f>
        <v>63.349999999999994</v>
      </c>
      <c r="J20" s="18">
        <v>580.97</v>
      </c>
      <c r="K20" s="24"/>
      <c r="L20" s="18">
        <f>SUM(L13:L19)</f>
        <v>65</v>
      </c>
    </row>
    <row r="21" spans="1:12" ht="15.75" thickBot="1">
      <c r="A21" s="28">
        <f>A6</f>
        <v>1</v>
      </c>
      <c r="B21" s="29">
        <f>B6</f>
        <v>1</v>
      </c>
      <c r="C21" s="146" t="s">
        <v>4</v>
      </c>
      <c r="D21" s="147"/>
      <c r="E21" s="30"/>
      <c r="F21" s="31">
        <f>F12+F20</f>
        <v>1470</v>
      </c>
      <c r="G21" s="31">
        <f>G12+G20</f>
        <v>66.8</v>
      </c>
      <c r="H21" s="31">
        <f>H12+H20</f>
        <v>70.56</v>
      </c>
      <c r="I21" s="31">
        <f>I12+I20</f>
        <v>275.99</v>
      </c>
      <c r="J21" s="31">
        <f>J12+J20</f>
        <v>2466.73</v>
      </c>
      <c r="K21" s="31"/>
      <c r="L21" s="31">
        <f>L12+L20</f>
        <v>126.30000000000001</v>
      </c>
    </row>
    <row r="22" spans="1:12" ht="15">
      <c r="A22" s="13">
        <v>1</v>
      </c>
      <c r="B22" s="14">
        <v>2</v>
      </c>
      <c r="C22" s="21" t="s">
        <v>20</v>
      </c>
      <c r="D22" s="5" t="s">
        <v>21</v>
      </c>
      <c r="E22" s="82" t="s">
        <v>56</v>
      </c>
      <c r="F22" s="86">
        <v>150</v>
      </c>
      <c r="G22" s="70">
        <v>10.23</v>
      </c>
      <c r="H22" s="70">
        <v>7.74</v>
      </c>
      <c r="I22" s="71">
        <v>19.600000000000001</v>
      </c>
      <c r="J22" s="86">
        <v>189</v>
      </c>
      <c r="K22" s="81">
        <v>223</v>
      </c>
      <c r="L22" s="89">
        <v>22</v>
      </c>
    </row>
    <row r="23" spans="1:12" ht="15">
      <c r="A23" s="13"/>
      <c r="B23" s="14"/>
      <c r="C23" s="10"/>
      <c r="D23" s="6" t="s">
        <v>22</v>
      </c>
      <c r="E23" s="83" t="s">
        <v>57</v>
      </c>
      <c r="F23" s="87">
        <v>200</v>
      </c>
      <c r="G23" s="72">
        <v>0.24</v>
      </c>
      <c r="H23" s="72">
        <v>0.12</v>
      </c>
      <c r="I23" s="73">
        <v>35.76</v>
      </c>
      <c r="J23" s="87">
        <v>145.08000000000001</v>
      </c>
      <c r="K23" s="80">
        <v>352</v>
      </c>
      <c r="L23" s="90">
        <v>4.5</v>
      </c>
    </row>
    <row r="24" spans="1:12" ht="15">
      <c r="A24" s="13"/>
      <c r="B24" s="14"/>
      <c r="C24" s="10"/>
      <c r="D24" s="6" t="s">
        <v>23</v>
      </c>
      <c r="E24" s="83" t="s">
        <v>43</v>
      </c>
      <c r="F24" s="87">
        <v>40</v>
      </c>
      <c r="G24" s="72">
        <v>3.16</v>
      </c>
      <c r="H24" s="72">
        <v>0.4</v>
      </c>
      <c r="I24" s="73">
        <v>19.32</v>
      </c>
      <c r="J24" s="87">
        <v>93.52</v>
      </c>
      <c r="K24" s="80" t="s">
        <v>39</v>
      </c>
      <c r="L24" s="90">
        <v>2</v>
      </c>
    </row>
    <row r="25" spans="1:12" ht="15.75" thickBot="1">
      <c r="A25" s="13"/>
      <c r="B25" s="14"/>
      <c r="C25" s="10"/>
      <c r="D25" s="78" t="s">
        <v>26</v>
      </c>
      <c r="E25" s="84" t="s">
        <v>58</v>
      </c>
      <c r="F25" s="88">
        <v>40</v>
      </c>
      <c r="G25" s="74">
        <v>0.1</v>
      </c>
      <c r="H25" s="74">
        <v>7.2</v>
      </c>
      <c r="I25" s="75">
        <v>0.13</v>
      </c>
      <c r="J25" s="88">
        <v>66.72</v>
      </c>
      <c r="K25" s="78">
        <v>7</v>
      </c>
      <c r="L25" s="91">
        <v>8.7200000000000006</v>
      </c>
    </row>
    <row r="26" spans="1:12" ht="15.75" thickBot="1">
      <c r="A26" s="13"/>
      <c r="B26" s="14"/>
      <c r="C26" s="10"/>
      <c r="D26" s="78" t="s">
        <v>24</v>
      </c>
      <c r="E26" s="85" t="s">
        <v>45</v>
      </c>
      <c r="F26" s="88">
        <v>100</v>
      </c>
      <c r="G26" s="76">
        <v>0.03</v>
      </c>
      <c r="H26" s="76" t="s">
        <v>55</v>
      </c>
      <c r="I26" s="77">
        <v>7.73</v>
      </c>
      <c r="J26" s="69">
        <v>34.130000000000003</v>
      </c>
      <c r="K26" s="78">
        <v>338</v>
      </c>
      <c r="L26" s="76">
        <v>24.08</v>
      </c>
    </row>
    <row r="27" spans="1:12" ht="15">
      <c r="A27" s="15"/>
      <c r="B27" s="16"/>
      <c r="C27" s="7"/>
      <c r="D27" s="17" t="s">
        <v>33</v>
      </c>
      <c r="E27" s="8"/>
      <c r="F27" s="18">
        <f>SUM(F22:F26)</f>
        <v>530</v>
      </c>
      <c r="G27" s="18">
        <f>SUM(G22:G26)</f>
        <v>13.76</v>
      </c>
      <c r="H27" s="18">
        <f>SUM(H22:H26)</f>
        <v>15.46</v>
      </c>
      <c r="I27" s="18">
        <f>SUM(I22:I26)</f>
        <v>82.54</v>
      </c>
      <c r="J27" s="18">
        <v>528.45000000000005</v>
      </c>
      <c r="K27" s="24"/>
      <c r="L27" s="18">
        <f>SUM(L22:L26)</f>
        <v>61.3</v>
      </c>
    </row>
    <row r="28" spans="1:12" ht="15">
      <c r="A28" s="12">
        <f>A22</f>
        <v>1</v>
      </c>
      <c r="B28" s="12">
        <f>B22</f>
        <v>2</v>
      </c>
      <c r="C28" s="9" t="s">
        <v>25</v>
      </c>
      <c r="D28" s="7" t="s">
        <v>26</v>
      </c>
      <c r="E28" s="92" t="s">
        <v>59</v>
      </c>
      <c r="F28" s="94">
        <v>100</v>
      </c>
      <c r="G28" s="95">
        <v>0.67</v>
      </c>
      <c r="H28" s="95">
        <v>6.09</v>
      </c>
      <c r="I28" s="96">
        <v>1.81</v>
      </c>
      <c r="J28" s="94">
        <v>64.650000000000006</v>
      </c>
      <c r="K28" s="79">
        <v>20</v>
      </c>
      <c r="L28" s="99">
        <v>10</v>
      </c>
    </row>
    <row r="29" spans="1:12" ht="15.75" thickBot="1">
      <c r="A29" s="13"/>
      <c r="B29" s="14"/>
      <c r="C29" s="10"/>
      <c r="D29" s="6" t="s">
        <v>27</v>
      </c>
      <c r="E29" s="83" t="s">
        <v>60</v>
      </c>
      <c r="F29" s="87">
        <v>250</v>
      </c>
      <c r="G29" s="72">
        <v>1.8</v>
      </c>
      <c r="H29" s="72">
        <v>4.9800000000000004</v>
      </c>
      <c r="I29" s="73">
        <v>8.1300000000000008</v>
      </c>
      <c r="J29" s="87" t="s">
        <v>65</v>
      </c>
      <c r="K29" s="80">
        <v>88</v>
      </c>
      <c r="L29" s="90">
        <v>14.5</v>
      </c>
    </row>
    <row r="30" spans="1:12" ht="16.5" thickBot="1">
      <c r="A30" s="13"/>
      <c r="B30" s="14"/>
      <c r="C30" s="10"/>
      <c r="D30" s="6" t="s">
        <v>28</v>
      </c>
      <c r="E30" s="93" t="s">
        <v>64</v>
      </c>
      <c r="F30" s="87">
        <v>80</v>
      </c>
      <c r="G30" s="97">
        <v>11.54</v>
      </c>
      <c r="H30" s="98">
        <v>10.119999999999999</v>
      </c>
      <c r="I30" s="98">
        <v>3.51</v>
      </c>
      <c r="J30" s="87">
        <v>153</v>
      </c>
      <c r="K30" s="80">
        <v>290</v>
      </c>
      <c r="L30" s="100">
        <v>22.5</v>
      </c>
    </row>
    <row r="31" spans="1:12" ht="15">
      <c r="A31" s="13"/>
      <c r="B31" s="14"/>
      <c r="C31" s="10"/>
      <c r="D31" s="6" t="s">
        <v>29</v>
      </c>
      <c r="E31" s="83" t="s">
        <v>62</v>
      </c>
      <c r="F31" s="87">
        <v>150</v>
      </c>
      <c r="G31" s="72">
        <v>5.0999999999999996</v>
      </c>
      <c r="H31" s="72">
        <v>7.5</v>
      </c>
      <c r="I31" s="73">
        <v>28.5</v>
      </c>
      <c r="J31" s="87">
        <v>201.9</v>
      </c>
      <c r="K31" s="80">
        <v>203</v>
      </c>
      <c r="L31" s="90">
        <v>9.6</v>
      </c>
    </row>
    <row r="32" spans="1:12" ht="15">
      <c r="A32" s="13"/>
      <c r="B32" s="14"/>
      <c r="C32" s="10"/>
      <c r="D32" s="6" t="s">
        <v>22</v>
      </c>
      <c r="E32" s="83" t="s">
        <v>63</v>
      </c>
      <c r="F32" s="87">
        <v>200</v>
      </c>
      <c r="G32" s="72">
        <v>1.1599999999999999</v>
      </c>
      <c r="H32" s="72">
        <v>0.3</v>
      </c>
      <c r="I32" s="73">
        <v>47.26</v>
      </c>
      <c r="J32" s="87">
        <v>196.38</v>
      </c>
      <c r="K32" s="80">
        <v>349</v>
      </c>
      <c r="L32" s="90">
        <v>5.4</v>
      </c>
    </row>
    <row r="33" spans="1:12" ht="15">
      <c r="A33" s="13"/>
      <c r="B33" s="14"/>
      <c r="C33" s="10"/>
      <c r="D33" s="6" t="s">
        <v>31</v>
      </c>
      <c r="E33" s="83" t="s">
        <v>43</v>
      </c>
      <c r="F33" s="87">
        <v>40</v>
      </c>
      <c r="G33" s="72">
        <v>2.2400000000000002</v>
      </c>
      <c r="H33" s="72">
        <v>0.44</v>
      </c>
      <c r="I33" s="73">
        <v>19.760000000000002</v>
      </c>
      <c r="J33" s="87">
        <v>91.96</v>
      </c>
      <c r="K33" s="80" t="s">
        <v>39</v>
      </c>
      <c r="L33" s="90">
        <v>2</v>
      </c>
    </row>
    <row r="34" spans="1:12" ht="15">
      <c r="A34" s="13"/>
      <c r="B34" s="14"/>
      <c r="C34" s="10"/>
      <c r="D34" s="6" t="s">
        <v>32</v>
      </c>
      <c r="E34" s="83" t="s">
        <v>51</v>
      </c>
      <c r="F34" s="87">
        <v>20</v>
      </c>
      <c r="G34" s="72">
        <v>1.58</v>
      </c>
      <c r="H34" s="72">
        <v>0.2</v>
      </c>
      <c r="I34" s="73">
        <v>9.66</v>
      </c>
      <c r="J34" s="87">
        <v>46.76</v>
      </c>
      <c r="K34" s="80" t="s">
        <v>39</v>
      </c>
      <c r="L34" s="90">
        <v>1</v>
      </c>
    </row>
    <row r="35" spans="1:12" ht="15">
      <c r="A35" s="15"/>
      <c r="B35" s="16"/>
      <c r="C35" s="7"/>
      <c r="D35" s="17" t="s">
        <v>33</v>
      </c>
      <c r="E35" s="8"/>
      <c r="F35" s="18">
        <f>SUM(F28:F34)</f>
        <v>840</v>
      </c>
      <c r="G35" s="18">
        <f>SUM(G28:G34)</f>
        <v>24.089999999999996</v>
      </c>
      <c r="H35" s="18">
        <f>SUM(H28:H34)</f>
        <v>29.63</v>
      </c>
      <c r="I35" s="18">
        <f>SUM(I28:I34)</f>
        <v>118.63000000000001</v>
      </c>
      <c r="J35" s="18">
        <v>839.13</v>
      </c>
      <c r="K35" s="24"/>
      <c r="L35" s="18">
        <f>SUM(L28:L34)</f>
        <v>65</v>
      </c>
    </row>
    <row r="36" spans="1:12" ht="15.75" customHeight="1" thickBot="1">
      <c r="A36" s="32">
        <f>A22</f>
        <v>1</v>
      </c>
      <c r="B36" s="32">
        <f>B22</f>
        <v>2</v>
      </c>
      <c r="C36" s="146" t="s">
        <v>4</v>
      </c>
      <c r="D36" s="147"/>
      <c r="E36" s="30"/>
      <c r="F36" s="31">
        <f>F27+F35</f>
        <v>1370</v>
      </c>
      <c r="G36" s="31">
        <f>G27+G35</f>
        <v>37.849999999999994</v>
      </c>
      <c r="H36" s="31">
        <f>H27+H35</f>
        <v>45.09</v>
      </c>
      <c r="I36" s="31">
        <f>I27+I35</f>
        <v>201.17000000000002</v>
      </c>
      <c r="J36" s="31">
        <f>J27+J35</f>
        <v>1367.58</v>
      </c>
      <c r="K36" s="31"/>
      <c r="L36" s="31">
        <f>L27+L35</f>
        <v>126.3</v>
      </c>
    </row>
    <row r="37" spans="1:12" ht="15">
      <c r="A37" s="19">
        <v>1</v>
      </c>
      <c r="B37" s="20">
        <v>3</v>
      </c>
      <c r="C37" s="21" t="s">
        <v>20</v>
      </c>
      <c r="D37" s="5" t="s">
        <v>21</v>
      </c>
      <c r="E37" s="82" t="s">
        <v>67</v>
      </c>
      <c r="F37" s="86">
        <v>200</v>
      </c>
      <c r="G37" s="70">
        <v>3.3</v>
      </c>
      <c r="H37" s="70">
        <v>8.6</v>
      </c>
      <c r="I37" s="71">
        <v>23.2</v>
      </c>
      <c r="J37" s="86">
        <v>183.4</v>
      </c>
      <c r="K37" s="81">
        <v>175</v>
      </c>
      <c r="L37" s="89">
        <v>15</v>
      </c>
    </row>
    <row r="38" spans="1:12" ht="15">
      <c r="A38" s="22"/>
      <c r="B38" s="14"/>
      <c r="C38" s="10"/>
      <c r="D38" s="6" t="s">
        <v>22</v>
      </c>
      <c r="E38" s="83" t="s">
        <v>68</v>
      </c>
      <c r="F38" s="87">
        <v>200</v>
      </c>
      <c r="G38" s="72">
        <v>3.6</v>
      </c>
      <c r="H38" s="72">
        <v>2.67</v>
      </c>
      <c r="I38" s="73">
        <v>29.2</v>
      </c>
      <c r="J38" s="87">
        <v>155.19999999999999</v>
      </c>
      <c r="K38" s="80">
        <v>379</v>
      </c>
      <c r="L38" s="90">
        <v>8.64</v>
      </c>
    </row>
    <row r="39" spans="1:12" ht="15">
      <c r="A39" s="22"/>
      <c r="B39" s="14"/>
      <c r="C39" s="10"/>
      <c r="D39" s="6" t="s">
        <v>23</v>
      </c>
      <c r="E39" s="83" t="s">
        <v>43</v>
      </c>
      <c r="F39" s="87">
        <v>40</v>
      </c>
      <c r="G39" s="72">
        <v>3.16</v>
      </c>
      <c r="H39" s="72">
        <v>0.4</v>
      </c>
      <c r="I39" s="73">
        <v>19.32</v>
      </c>
      <c r="J39" s="87">
        <v>93.52</v>
      </c>
      <c r="K39" s="80" t="s">
        <v>39</v>
      </c>
      <c r="L39" s="90">
        <v>2</v>
      </c>
    </row>
    <row r="40" spans="1:12" ht="15">
      <c r="A40" s="22"/>
      <c r="B40" s="14"/>
      <c r="C40" s="10"/>
      <c r="D40" s="80" t="s">
        <v>66</v>
      </c>
      <c r="E40" s="83" t="s">
        <v>69</v>
      </c>
      <c r="F40" s="87">
        <v>55</v>
      </c>
      <c r="G40" s="72">
        <v>2.4</v>
      </c>
      <c r="H40" s="72">
        <v>3.87</v>
      </c>
      <c r="I40" s="73">
        <v>27.83</v>
      </c>
      <c r="J40" s="87">
        <v>156</v>
      </c>
      <c r="K40" s="80">
        <v>2</v>
      </c>
      <c r="L40" s="90">
        <v>6</v>
      </c>
    </row>
    <row r="41" spans="1:12" ht="15.75" thickBot="1">
      <c r="A41" s="22"/>
      <c r="B41" s="14"/>
      <c r="C41" s="10"/>
      <c r="D41" s="78" t="s">
        <v>24</v>
      </c>
      <c r="E41" s="85" t="s">
        <v>45</v>
      </c>
      <c r="F41" s="88">
        <v>100</v>
      </c>
      <c r="G41" s="102">
        <v>0.3</v>
      </c>
      <c r="H41" s="76">
        <v>0.3</v>
      </c>
      <c r="I41" s="77">
        <v>7.35</v>
      </c>
      <c r="J41" s="101">
        <v>33.299999999999997</v>
      </c>
      <c r="K41" s="78">
        <v>338</v>
      </c>
      <c r="L41" s="76">
        <v>29.66</v>
      </c>
    </row>
    <row r="42" spans="1:12" ht="15">
      <c r="A42" s="23"/>
      <c r="B42" s="16"/>
      <c r="C42" s="7"/>
      <c r="D42" s="17" t="s">
        <v>33</v>
      </c>
      <c r="E42" s="8"/>
      <c r="F42" s="18">
        <f>SUM(F37:F41)</f>
        <v>595</v>
      </c>
      <c r="G42" s="18">
        <f>SUM(G37:G41)</f>
        <v>12.760000000000002</v>
      </c>
      <c r="H42" s="18">
        <f>SUM(H37:H41)</f>
        <v>15.84</v>
      </c>
      <c r="I42" s="18">
        <f>SUM(I37:I41)</f>
        <v>106.89999999999999</v>
      </c>
      <c r="J42" s="18">
        <f>SUM(J37:J41)</f>
        <v>621.41999999999996</v>
      </c>
      <c r="K42" s="24"/>
      <c r="L42" s="18">
        <f>SUM(L37:L41)</f>
        <v>61.3</v>
      </c>
    </row>
    <row r="43" spans="1:12" ht="15">
      <c r="A43" s="25">
        <f>A37</f>
        <v>1</v>
      </c>
      <c r="B43" s="12">
        <f>B37</f>
        <v>3</v>
      </c>
      <c r="C43" s="9" t="s">
        <v>25</v>
      </c>
      <c r="D43" s="7" t="s">
        <v>26</v>
      </c>
      <c r="E43" s="92" t="s">
        <v>70</v>
      </c>
      <c r="F43" s="94">
        <v>100</v>
      </c>
      <c r="G43" s="95">
        <v>1.62</v>
      </c>
      <c r="H43" s="95">
        <v>6.2</v>
      </c>
      <c r="I43" s="96">
        <v>8.9</v>
      </c>
      <c r="J43" s="94">
        <v>97.88</v>
      </c>
      <c r="K43" s="79">
        <v>67</v>
      </c>
      <c r="L43" s="99">
        <v>10</v>
      </c>
    </row>
    <row r="44" spans="1:12" ht="15">
      <c r="A44" s="22"/>
      <c r="B44" s="14"/>
      <c r="C44" s="10"/>
      <c r="D44" s="6" t="s">
        <v>27</v>
      </c>
      <c r="E44" s="83" t="s">
        <v>71</v>
      </c>
      <c r="F44" s="87">
        <v>250</v>
      </c>
      <c r="G44" s="72">
        <v>5.49</v>
      </c>
      <c r="H44" s="72">
        <v>5.28</v>
      </c>
      <c r="I44" s="73">
        <v>16.329999999999998</v>
      </c>
      <c r="J44" s="87">
        <v>134.75</v>
      </c>
      <c r="K44" s="80">
        <v>102</v>
      </c>
      <c r="L44" s="90">
        <v>16</v>
      </c>
    </row>
    <row r="45" spans="1:12" ht="15">
      <c r="A45" s="22"/>
      <c r="B45" s="14"/>
      <c r="C45" s="10"/>
      <c r="D45" s="6" t="s">
        <v>28</v>
      </c>
      <c r="E45" s="83" t="s">
        <v>72</v>
      </c>
      <c r="F45" s="87">
        <v>150</v>
      </c>
      <c r="G45" s="90">
        <v>12.71</v>
      </c>
      <c r="H45" s="72">
        <v>7.85</v>
      </c>
      <c r="I45" s="73">
        <v>26.8</v>
      </c>
      <c r="J45" s="87">
        <v>229</v>
      </c>
      <c r="K45" s="80">
        <v>291</v>
      </c>
      <c r="L45" s="90">
        <v>30</v>
      </c>
    </row>
    <row r="46" spans="1:12" ht="15">
      <c r="A46" s="22"/>
      <c r="B46" s="14"/>
      <c r="C46" s="10"/>
      <c r="D46" s="6" t="s">
        <v>29</v>
      </c>
      <c r="E46" s="83"/>
      <c r="F46" s="87"/>
      <c r="G46" s="72"/>
      <c r="H46" s="72"/>
      <c r="I46" s="73"/>
      <c r="J46" s="87"/>
      <c r="K46" s="80"/>
      <c r="L46" s="90"/>
    </row>
    <row r="47" spans="1:12" ht="15">
      <c r="A47" s="22"/>
      <c r="B47" s="14"/>
      <c r="C47" s="10"/>
      <c r="D47" s="6" t="s">
        <v>22</v>
      </c>
      <c r="E47" s="83" t="s">
        <v>73</v>
      </c>
      <c r="F47" s="87">
        <v>200</v>
      </c>
      <c r="G47" s="72">
        <v>0.36</v>
      </c>
      <c r="H47" s="72">
        <v>0.04</v>
      </c>
      <c r="I47" s="73">
        <v>23.56</v>
      </c>
      <c r="J47" s="87">
        <v>96.04</v>
      </c>
      <c r="K47" s="80">
        <v>342</v>
      </c>
      <c r="L47" s="90">
        <v>6</v>
      </c>
    </row>
    <row r="48" spans="1:12" ht="15">
      <c r="A48" s="22"/>
      <c r="B48" s="14"/>
      <c r="C48" s="10"/>
      <c r="D48" s="6" t="s">
        <v>31</v>
      </c>
      <c r="E48" s="83" t="s">
        <v>43</v>
      </c>
      <c r="F48" s="87">
        <v>40</v>
      </c>
      <c r="G48" s="72">
        <v>2.2400000000000002</v>
      </c>
      <c r="H48" s="72">
        <v>0.44</v>
      </c>
      <c r="I48" s="73">
        <v>19.760000000000002</v>
      </c>
      <c r="J48" s="87">
        <v>91.96</v>
      </c>
      <c r="K48" s="80" t="s">
        <v>39</v>
      </c>
      <c r="L48" s="90">
        <v>2</v>
      </c>
    </row>
    <row r="49" spans="1:12" ht="15">
      <c r="A49" s="22"/>
      <c r="B49" s="14"/>
      <c r="C49" s="10"/>
      <c r="D49" s="6" t="s">
        <v>32</v>
      </c>
      <c r="E49" s="83" t="s">
        <v>51</v>
      </c>
      <c r="F49" s="87">
        <v>20</v>
      </c>
      <c r="G49" s="72">
        <v>1.58</v>
      </c>
      <c r="H49" s="72">
        <v>0.2</v>
      </c>
      <c r="I49" s="73">
        <v>9.66</v>
      </c>
      <c r="J49" s="87">
        <v>46.76</v>
      </c>
      <c r="K49" s="80" t="s">
        <v>39</v>
      </c>
      <c r="L49" s="90">
        <v>1</v>
      </c>
    </row>
    <row r="50" spans="1:12" ht="15">
      <c r="A50" s="23"/>
      <c r="B50" s="16"/>
      <c r="C50" s="7"/>
      <c r="D50" s="17" t="s">
        <v>33</v>
      </c>
      <c r="E50" s="8"/>
      <c r="F50" s="18">
        <f>SUM(F43:F49)</f>
        <v>760</v>
      </c>
      <c r="G50" s="18">
        <f>SUM(G43:G49)</f>
        <v>24</v>
      </c>
      <c r="H50" s="18">
        <f>SUM(H43:H49)</f>
        <v>20.009999999999998</v>
      </c>
      <c r="I50" s="18">
        <f>SUM(I43:I49)</f>
        <v>105.01</v>
      </c>
      <c r="J50" s="18">
        <v>696.39</v>
      </c>
      <c r="K50" s="24"/>
      <c r="L50" s="18">
        <f>SUM(L43:L49)</f>
        <v>65</v>
      </c>
    </row>
    <row r="51" spans="1:12" ht="15.75" customHeight="1" thickBot="1">
      <c r="A51" s="28">
        <f>A37</f>
        <v>1</v>
      </c>
      <c r="B51" s="29">
        <f>B37</f>
        <v>3</v>
      </c>
      <c r="C51" s="146" t="s">
        <v>4</v>
      </c>
      <c r="D51" s="147"/>
      <c r="E51" s="30"/>
      <c r="F51" s="31">
        <f>F42+F50</f>
        <v>1355</v>
      </c>
      <c r="G51" s="31">
        <f>G42+G50</f>
        <v>36.760000000000005</v>
      </c>
      <c r="H51" s="31">
        <f>H42+H50</f>
        <v>35.849999999999994</v>
      </c>
      <c r="I51" s="31">
        <f>I42+I50</f>
        <v>211.91</v>
      </c>
      <c r="J51" s="31">
        <f>J42+J50</f>
        <v>1317.81</v>
      </c>
      <c r="K51" s="31"/>
      <c r="L51" s="31">
        <f>L42+L50</f>
        <v>126.3</v>
      </c>
    </row>
    <row r="52" spans="1:12" ht="15">
      <c r="A52" s="19">
        <v>1</v>
      </c>
      <c r="B52" s="20">
        <v>4</v>
      </c>
      <c r="C52" s="21" t="s">
        <v>20</v>
      </c>
      <c r="D52" s="5" t="s">
        <v>21</v>
      </c>
      <c r="E52" s="105" t="s">
        <v>74</v>
      </c>
      <c r="F52" s="109">
        <v>200</v>
      </c>
      <c r="G52" s="115">
        <v>8.4600000000000009</v>
      </c>
      <c r="H52" s="115">
        <v>9.9499999999999993</v>
      </c>
      <c r="I52" s="116">
        <v>21.32</v>
      </c>
      <c r="J52" s="109">
        <v>209</v>
      </c>
      <c r="K52" s="108">
        <v>204</v>
      </c>
      <c r="L52" s="112">
        <v>13</v>
      </c>
    </row>
    <row r="53" spans="1:12" ht="15">
      <c r="A53" s="22"/>
      <c r="B53" s="14"/>
      <c r="C53" s="10"/>
      <c r="D53" s="6" t="s">
        <v>30</v>
      </c>
      <c r="E53" s="106" t="s">
        <v>75</v>
      </c>
      <c r="F53" s="110">
        <v>200</v>
      </c>
      <c r="G53" s="117">
        <v>0.27</v>
      </c>
      <c r="H53" s="117">
        <v>0</v>
      </c>
      <c r="I53" s="118">
        <v>22.8</v>
      </c>
      <c r="J53" s="110">
        <v>92.27</v>
      </c>
      <c r="K53" s="103">
        <v>389</v>
      </c>
      <c r="L53" s="113">
        <v>7.8</v>
      </c>
    </row>
    <row r="54" spans="1:12" ht="15">
      <c r="A54" s="22"/>
      <c r="B54" s="14"/>
      <c r="C54" s="10"/>
      <c r="D54" s="6" t="s">
        <v>23</v>
      </c>
      <c r="E54" s="106" t="s">
        <v>43</v>
      </c>
      <c r="F54" s="110">
        <v>40</v>
      </c>
      <c r="G54" s="117">
        <v>3.16</v>
      </c>
      <c r="H54" s="117">
        <v>0.4</v>
      </c>
      <c r="I54" s="118">
        <v>19.32</v>
      </c>
      <c r="J54" s="110">
        <v>93.52</v>
      </c>
      <c r="K54" s="103" t="s">
        <v>39</v>
      </c>
      <c r="L54" s="113">
        <v>2</v>
      </c>
    </row>
    <row r="55" spans="1:12" ht="15">
      <c r="A55" s="22"/>
      <c r="B55" s="14"/>
      <c r="C55" s="10"/>
      <c r="D55" s="103" t="s">
        <v>26</v>
      </c>
      <c r="E55" s="106" t="s">
        <v>44</v>
      </c>
      <c r="F55" s="110">
        <v>40</v>
      </c>
      <c r="G55" s="117">
        <v>2.36</v>
      </c>
      <c r="H55" s="117">
        <v>7.49</v>
      </c>
      <c r="I55" s="118">
        <v>14.89</v>
      </c>
      <c r="J55" s="110">
        <v>136</v>
      </c>
      <c r="K55" s="103">
        <v>1</v>
      </c>
      <c r="L55" s="113">
        <v>8.6999999999999993</v>
      </c>
    </row>
    <row r="56" spans="1:12" ht="15.75" thickBot="1">
      <c r="A56" s="22"/>
      <c r="B56" s="14"/>
      <c r="C56" s="10"/>
      <c r="D56" s="104" t="s">
        <v>24</v>
      </c>
      <c r="E56" s="107" t="s">
        <v>45</v>
      </c>
      <c r="F56" s="111">
        <v>100</v>
      </c>
      <c r="G56" s="119">
        <v>1.1299999999999999</v>
      </c>
      <c r="H56" s="119">
        <v>0.38</v>
      </c>
      <c r="I56" s="120">
        <v>15.75</v>
      </c>
      <c r="J56" s="111">
        <v>70.88</v>
      </c>
      <c r="K56" s="104">
        <v>338</v>
      </c>
      <c r="L56" s="114">
        <v>29.8</v>
      </c>
    </row>
    <row r="57" spans="1:12" ht="15">
      <c r="A57" s="23"/>
      <c r="B57" s="16"/>
      <c r="C57" s="7"/>
      <c r="D57" s="17" t="s">
        <v>33</v>
      </c>
      <c r="E57" s="8"/>
      <c r="F57" s="18">
        <f>SUM(F52:F56)</f>
        <v>580</v>
      </c>
      <c r="G57" s="18">
        <f>SUM(G52:G56)</f>
        <v>15.379999999999999</v>
      </c>
      <c r="H57" s="18">
        <f>SUM(H52:H56)</f>
        <v>18.22</v>
      </c>
      <c r="I57" s="18">
        <f>SUM(I52:I56)</f>
        <v>94.080000000000013</v>
      </c>
      <c r="J57" s="18">
        <f>SUM(J52:J56)</f>
        <v>601.66999999999996</v>
      </c>
      <c r="K57" s="24"/>
      <c r="L57" s="18">
        <f>SUM(L52:L56)</f>
        <v>61.3</v>
      </c>
    </row>
    <row r="58" spans="1:12" ht="15">
      <c r="A58" s="25">
        <f>A52</f>
        <v>1</v>
      </c>
      <c r="B58" s="12">
        <f>B52</f>
        <v>4</v>
      </c>
      <c r="C58" s="9" t="s">
        <v>25</v>
      </c>
      <c r="D58" s="7" t="s">
        <v>26</v>
      </c>
      <c r="E58" s="121" t="s">
        <v>76</v>
      </c>
      <c r="F58" s="123">
        <v>100</v>
      </c>
      <c r="G58" s="125">
        <v>1.72</v>
      </c>
      <c r="H58" s="125">
        <v>1.41</v>
      </c>
      <c r="I58" s="126">
        <v>16.71</v>
      </c>
      <c r="J58" s="123">
        <v>86.41</v>
      </c>
      <c r="K58" s="122">
        <v>66</v>
      </c>
      <c r="L58" s="124">
        <v>8</v>
      </c>
    </row>
    <row r="59" spans="1:12" ht="15">
      <c r="A59" s="22"/>
      <c r="B59" s="14"/>
      <c r="C59" s="10"/>
      <c r="D59" s="6" t="s">
        <v>27</v>
      </c>
      <c r="E59" s="106" t="s">
        <v>77</v>
      </c>
      <c r="F59" s="110">
        <v>250</v>
      </c>
      <c r="G59" s="127">
        <v>1.83</v>
      </c>
      <c r="H59" s="127">
        <v>4.9000000000000004</v>
      </c>
      <c r="I59" s="128">
        <v>11.75</v>
      </c>
      <c r="J59" s="110">
        <v>98.4</v>
      </c>
      <c r="K59" s="103">
        <v>82</v>
      </c>
      <c r="L59" s="113">
        <v>15</v>
      </c>
    </row>
    <row r="60" spans="1:12" ht="15">
      <c r="A60" s="22"/>
      <c r="B60" s="14"/>
      <c r="C60" s="10"/>
      <c r="D60" s="6" t="s">
        <v>28</v>
      </c>
      <c r="E60" s="106" t="s">
        <v>78</v>
      </c>
      <c r="F60" s="110">
        <v>80</v>
      </c>
      <c r="G60" s="127">
        <v>9.4499999999999993</v>
      </c>
      <c r="H60" s="127">
        <v>2.0099999999999998</v>
      </c>
      <c r="I60" s="128">
        <v>2.09</v>
      </c>
      <c r="J60" s="110">
        <v>64</v>
      </c>
      <c r="K60" s="103">
        <v>226</v>
      </c>
      <c r="L60" s="113">
        <v>29</v>
      </c>
    </row>
    <row r="61" spans="1:12" ht="15">
      <c r="A61" s="22"/>
      <c r="B61" s="14"/>
      <c r="C61" s="10"/>
      <c r="D61" s="6" t="s">
        <v>29</v>
      </c>
      <c r="E61" s="106" t="s">
        <v>79</v>
      </c>
      <c r="F61" s="110">
        <v>150</v>
      </c>
      <c r="G61" s="127">
        <v>8.9</v>
      </c>
      <c r="H61" s="127">
        <v>4.0999999999999996</v>
      </c>
      <c r="I61" s="128">
        <v>39.840000000000003</v>
      </c>
      <c r="J61" s="110">
        <v>231.86</v>
      </c>
      <c r="K61" s="103">
        <v>302</v>
      </c>
      <c r="L61" s="113">
        <v>7</v>
      </c>
    </row>
    <row r="62" spans="1:12" ht="15">
      <c r="A62" s="22"/>
      <c r="B62" s="14"/>
      <c r="C62" s="10"/>
      <c r="D62" s="6" t="s">
        <v>22</v>
      </c>
      <c r="E62" s="106" t="s">
        <v>80</v>
      </c>
      <c r="F62" s="110">
        <v>200</v>
      </c>
      <c r="G62" s="127">
        <v>0.53</v>
      </c>
      <c r="H62" s="127"/>
      <c r="I62" s="128">
        <v>9.8699999999999992</v>
      </c>
      <c r="J62" s="129">
        <v>41.6</v>
      </c>
      <c r="K62" s="103">
        <v>377</v>
      </c>
      <c r="L62" s="113">
        <v>3</v>
      </c>
    </row>
    <row r="63" spans="1:12" ht="15">
      <c r="A63" s="22"/>
      <c r="B63" s="14"/>
      <c r="C63" s="10"/>
      <c r="D63" s="6" t="s">
        <v>31</v>
      </c>
      <c r="E63" s="106" t="s">
        <v>43</v>
      </c>
      <c r="F63" s="110">
        <v>20</v>
      </c>
      <c r="G63" s="127">
        <v>2.2400000000000002</v>
      </c>
      <c r="H63" s="127">
        <v>0.44</v>
      </c>
      <c r="I63" s="128">
        <v>19.760000000000002</v>
      </c>
      <c r="J63" s="110">
        <v>46.76</v>
      </c>
      <c r="K63" s="103" t="s">
        <v>39</v>
      </c>
      <c r="L63" s="113">
        <v>2</v>
      </c>
    </row>
    <row r="64" spans="1:12" ht="15">
      <c r="A64" s="22"/>
      <c r="B64" s="14"/>
      <c r="C64" s="10"/>
      <c r="D64" s="6" t="s">
        <v>32</v>
      </c>
      <c r="E64" s="106" t="s">
        <v>81</v>
      </c>
      <c r="F64" s="110">
        <v>40</v>
      </c>
      <c r="G64" s="127">
        <v>1.58</v>
      </c>
      <c r="H64" s="127">
        <v>0.2</v>
      </c>
      <c r="I64" s="128">
        <v>9.66</v>
      </c>
      <c r="J64" s="110">
        <v>91.96</v>
      </c>
      <c r="K64" s="103" t="s">
        <v>39</v>
      </c>
      <c r="L64" s="113">
        <v>1</v>
      </c>
    </row>
    <row r="65" spans="1:12" ht="15">
      <c r="A65" s="23"/>
      <c r="B65" s="16"/>
      <c r="C65" s="7"/>
      <c r="D65" s="17" t="s">
        <v>33</v>
      </c>
      <c r="E65" s="8"/>
      <c r="F65" s="18">
        <f>SUM(F58:F64)</f>
        <v>840</v>
      </c>
      <c r="G65" s="18">
        <f>SUM(G58:G64)</f>
        <v>26.25</v>
      </c>
      <c r="H65" s="18">
        <f>SUM(H58:H64)</f>
        <v>13.059999999999999</v>
      </c>
      <c r="I65" s="18">
        <f>SUM(I58:I64)</f>
        <v>109.68</v>
      </c>
      <c r="J65" s="18">
        <f>SUM(J58:J64)</f>
        <v>660.99</v>
      </c>
      <c r="K65" s="24"/>
      <c r="L65" s="18">
        <f>SUM(L58:L64)</f>
        <v>65</v>
      </c>
    </row>
    <row r="66" spans="1:12" ht="15.75" customHeight="1" thickBot="1">
      <c r="A66" s="28">
        <f>A52</f>
        <v>1</v>
      </c>
      <c r="B66" s="29">
        <f>B52</f>
        <v>4</v>
      </c>
      <c r="C66" s="146" t="s">
        <v>4</v>
      </c>
      <c r="D66" s="147"/>
      <c r="E66" s="30"/>
      <c r="F66" s="31">
        <f>F57+F65</f>
        <v>1420</v>
      </c>
      <c r="G66" s="31">
        <f>G57+G65</f>
        <v>41.629999999999995</v>
      </c>
      <c r="H66" s="31">
        <f>H57+H65</f>
        <v>31.279999999999998</v>
      </c>
      <c r="I66" s="31">
        <f>I57+I65</f>
        <v>203.76000000000002</v>
      </c>
      <c r="J66" s="31">
        <f>J57+J65</f>
        <v>1262.6599999999999</v>
      </c>
      <c r="K66" s="31"/>
      <c r="L66" s="31">
        <f>L57+L65</f>
        <v>126.3</v>
      </c>
    </row>
    <row r="67" spans="1:12" ht="15">
      <c r="A67" s="19">
        <v>1</v>
      </c>
      <c r="B67" s="20">
        <v>5</v>
      </c>
      <c r="C67" s="21" t="s">
        <v>20</v>
      </c>
      <c r="D67" s="5" t="s">
        <v>21</v>
      </c>
      <c r="E67" s="82" t="s">
        <v>82</v>
      </c>
      <c r="F67" s="86">
        <v>200</v>
      </c>
      <c r="G67" s="70">
        <v>6.02</v>
      </c>
      <c r="H67" s="70">
        <v>4.05</v>
      </c>
      <c r="I67" s="71">
        <v>33.369999999999997</v>
      </c>
      <c r="J67" s="86">
        <v>194.01</v>
      </c>
      <c r="K67" s="81">
        <v>181</v>
      </c>
      <c r="L67" s="89">
        <v>15</v>
      </c>
    </row>
    <row r="68" spans="1:12" ht="15">
      <c r="A68" s="22"/>
      <c r="B68" s="14"/>
      <c r="C68" s="10"/>
      <c r="D68" s="6" t="s">
        <v>22</v>
      </c>
      <c r="E68" s="83" t="s">
        <v>42</v>
      </c>
      <c r="F68" s="87">
        <v>200</v>
      </c>
      <c r="G68" s="72">
        <v>3.78</v>
      </c>
      <c r="H68" s="72">
        <v>0.67</v>
      </c>
      <c r="I68" s="73">
        <v>26</v>
      </c>
      <c r="J68" s="87">
        <v>125.11</v>
      </c>
      <c r="K68" s="80">
        <v>382</v>
      </c>
      <c r="L68" s="90">
        <v>8.34</v>
      </c>
    </row>
    <row r="69" spans="1:12" ht="15">
      <c r="A69" s="22"/>
      <c r="B69" s="14"/>
      <c r="C69" s="10"/>
      <c r="D69" s="6" t="s">
        <v>23</v>
      </c>
      <c r="E69" s="83" t="s">
        <v>43</v>
      </c>
      <c r="F69" s="87">
        <v>40</v>
      </c>
      <c r="G69" s="72">
        <v>3.16</v>
      </c>
      <c r="H69" s="72">
        <v>0.4</v>
      </c>
      <c r="I69" s="73">
        <v>19.32</v>
      </c>
      <c r="J69" s="87">
        <v>93.52</v>
      </c>
      <c r="K69" s="80" t="s">
        <v>39</v>
      </c>
      <c r="L69" s="90">
        <v>2</v>
      </c>
    </row>
    <row r="70" spans="1:12" ht="15">
      <c r="A70" s="22"/>
      <c r="B70" s="14"/>
      <c r="C70" s="10"/>
      <c r="D70" s="80" t="s">
        <v>26</v>
      </c>
      <c r="E70" s="83" t="s">
        <v>58</v>
      </c>
      <c r="F70" s="87">
        <v>40</v>
      </c>
      <c r="G70" s="72">
        <v>5.58</v>
      </c>
      <c r="H70" s="72">
        <v>0.22</v>
      </c>
      <c r="I70" s="73">
        <v>0.78</v>
      </c>
      <c r="J70" s="130">
        <v>157</v>
      </c>
      <c r="K70" s="80">
        <v>7</v>
      </c>
      <c r="L70" s="90">
        <v>8.7200000000000006</v>
      </c>
    </row>
    <row r="71" spans="1:12" ht="15.75" thickBot="1">
      <c r="A71" s="22"/>
      <c r="B71" s="14"/>
      <c r="C71" s="10"/>
      <c r="D71" s="78" t="s">
        <v>24</v>
      </c>
      <c r="E71" s="85" t="s">
        <v>45</v>
      </c>
      <c r="F71" s="88">
        <v>100</v>
      </c>
      <c r="G71" s="76">
        <v>0.33</v>
      </c>
      <c r="H71" s="76">
        <v>0.3</v>
      </c>
      <c r="I71" s="77">
        <v>7.35</v>
      </c>
      <c r="J71" s="101">
        <v>33.299999999999997</v>
      </c>
      <c r="K71" s="78">
        <v>338</v>
      </c>
      <c r="L71" s="76">
        <v>27.24</v>
      </c>
    </row>
    <row r="72" spans="1:12" ht="15">
      <c r="A72" s="23"/>
      <c r="B72" s="16"/>
      <c r="C72" s="7"/>
      <c r="D72" s="17" t="s">
        <v>33</v>
      </c>
      <c r="E72" s="8"/>
      <c r="F72" s="18">
        <f>SUM(F67:F71)</f>
        <v>580</v>
      </c>
      <c r="G72" s="18">
        <f>SUM(G67:G71)</f>
        <v>18.869999999999997</v>
      </c>
      <c r="H72" s="18">
        <f>SUM(H67:H71)</f>
        <v>5.64</v>
      </c>
      <c r="I72" s="18">
        <f>SUM(I67:I71)</f>
        <v>86.82</v>
      </c>
      <c r="J72" s="18">
        <f>SUM(J67:J71)</f>
        <v>602.93999999999994</v>
      </c>
      <c r="K72" s="24"/>
      <c r="L72" s="18">
        <f>SUM(L67:L71)</f>
        <v>61.3</v>
      </c>
    </row>
    <row r="73" spans="1:12" ht="15">
      <c r="A73" s="25">
        <f>A67</f>
        <v>1</v>
      </c>
      <c r="B73" s="12">
        <f>B67</f>
        <v>5</v>
      </c>
      <c r="C73" s="9" t="s">
        <v>25</v>
      </c>
      <c r="D73" s="7" t="s">
        <v>26</v>
      </c>
      <c r="E73" s="92" t="s">
        <v>83</v>
      </c>
      <c r="F73" s="94">
        <v>100</v>
      </c>
      <c r="G73" s="95">
        <v>1.31</v>
      </c>
      <c r="H73" s="95">
        <v>5.16</v>
      </c>
      <c r="I73" s="96">
        <v>12.11</v>
      </c>
      <c r="J73" s="94">
        <v>100.11</v>
      </c>
      <c r="K73" s="79">
        <v>54</v>
      </c>
      <c r="L73" s="99">
        <v>7</v>
      </c>
    </row>
    <row r="74" spans="1:12" ht="15">
      <c r="A74" s="22"/>
      <c r="B74" s="14"/>
      <c r="C74" s="10"/>
      <c r="D74" s="6" t="s">
        <v>27</v>
      </c>
      <c r="E74" s="83" t="s">
        <v>84</v>
      </c>
      <c r="F74" s="87">
        <v>250</v>
      </c>
      <c r="G74" s="72">
        <v>2.2799999999999998</v>
      </c>
      <c r="H74" s="72">
        <v>2.33</v>
      </c>
      <c r="I74" s="73">
        <v>11.25</v>
      </c>
      <c r="J74" s="87">
        <v>75.05</v>
      </c>
      <c r="K74" s="80">
        <v>99</v>
      </c>
      <c r="L74" s="90">
        <v>13</v>
      </c>
    </row>
    <row r="75" spans="1:12" ht="15">
      <c r="A75" s="22"/>
      <c r="B75" s="14"/>
      <c r="C75" s="10"/>
      <c r="D75" s="6" t="s">
        <v>28</v>
      </c>
      <c r="E75" s="83" t="s">
        <v>41</v>
      </c>
      <c r="F75" s="87">
        <v>80</v>
      </c>
      <c r="G75" s="72" t="s">
        <v>86</v>
      </c>
      <c r="H75" s="90">
        <v>13.33</v>
      </c>
      <c r="I75" s="131"/>
      <c r="J75" s="87">
        <v>206.67</v>
      </c>
      <c r="K75" s="80">
        <v>288</v>
      </c>
      <c r="L75" s="90">
        <v>22</v>
      </c>
    </row>
    <row r="76" spans="1:12" ht="15">
      <c r="A76" s="22"/>
      <c r="B76" s="14"/>
      <c r="C76" s="10"/>
      <c r="D76" s="6" t="s">
        <v>29</v>
      </c>
      <c r="E76" s="83" t="s">
        <v>85</v>
      </c>
      <c r="F76" s="87">
        <v>150</v>
      </c>
      <c r="G76" s="72">
        <v>3.08</v>
      </c>
      <c r="H76" s="72">
        <v>2.33</v>
      </c>
      <c r="I76" s="73">
        <v>19.13</v>
      </c>
      <c r="J76" s="87">
        <v>109.73</v>
      </c>
      <c r="K76" s="80">
        <v>312</v>
      </c>
      <c r="L76" s="90">
        <v>17.190000000000001</v>
      </c>
    </row>
    <row r="77" spans="1:12" ht="15">
      <c r="A77" s="22"/>
      <c r="B77" s="14"/>
      <c r="C77" s="10"/>
      <c r="D77" s="6" t="s">
        <v>22</v>
      </c>
      <c r="E77" s="83" t="s">
        <v>50</v>
      </c>
      <c r="F77" s="87">
        <v>200</v>
      </c>
      <c r="G77" s="72">
        <v>0.53</v>
      </c>
      <c r="H77" s="72"/>
      <c r="I77" s="73">
        <v>9.4700000000000006</v>
      </c>
      <c r="J77" s="87">
        <v>40</v>
      </c>
      <c r="K77" s="80">
        <v>376</v>
      </c>
      <c r="L77" s="90">
        <v>2.81</v>
      </c>
    </row>
    <row r="78" spans="1:12" ht="15">
      <c r="A78" s="22"/>
      <c r="B78" s="14"/>
      <c r="C78" s="10"/>
      <c r="D78" s="6" t="s">
        <v>31</v>
      </c>
      <c r="E78" s="83" t="s">
        <v>43</v>
      </c>
      <c r="F78" s="87">
        <v>40</v>
      </c>
      <c r="G78" s="72">
        <v>2.2400000000000002</v>
      </c>
      <c r="H78" s="72">
        <v>0.44</v>
      </c>
      <c r="I78" s="73">
        <v>19.760000000000002</v>
      </c>
      <c r="J78" s="87">
        <v>91.96</v>
      </c>
      <c r="K78" s="80" t="s">
        <v>39</v>
      </c>
      <c r="L78" s="90">
        <v>2</v>
      </c>
    </row>
    <row r="79" spans="1:12" ht="15">
      <c r="A79" s="22"/>
      <c r="B79" s="14"/>
      <c r="C79" s="10"/>
      <c r="D79" s="6" t="s">
        <v>32</v>
      </c>
      <c r="E79" s="83" t="s">
        <v>51</v>
      </c>
      <c r="F79" s="87">
        <v>20</v>
      </c>
      <c r="G79" s="72">
        <v>1.58</v>
      </c>
      <c r="H79" s="72">
        <v>0.2</v>
      </c>
      <c r="I79" s="73">
        <v>9.66</v>
      </c>
      <c r="J79" s="87">
        <v>46.76</v>
      </c>
      <c r="K79" s="80" t="s">
        <v>39</v>
      </c>
      <c r="L79" s="90">
        <v>1</v>
      </c>
    </row>
    <row r="80" spans="1:12" ht="15">
      <c r="A80" s="23"/>
      <c r="B80" s="16"/>
      <c r="C80" s="7"/>
      <c r="D80" s="17" t="s">
        <v>33</v>
      </c>
      <c r="E80" s="8"/>
      <c r="F80" s="18">
        <f>SUM(F73:F79)</f>
        <v>840</v>
      </c>
      <c r="G80" s="18">
        <f>SUM(G73:G79)</f>
        <v>11.020000000000001</v>
      </c>
      <c r="H80" s="18">
        <f>SUM(H73:H79)</f>
        <v>23.79</v>
      </c>
      <c r="I80" s="18">
        <f>SUM(I73:I79)</f>
        <v>81.38</v>
      </c>
      <c r="J80" s="18">
        <f>SUM(J73:J79)</f>
        <v>670.28</v>
      </c>
      <c r="K80" s="24"/>
      <c r="L80" s="18">
        <f>SUM(L73:L79)</f>
        <v>65</v>
      </c>
    </row>
    <row r="81" spans="1:12" ht="15.75" customHeight="1" thickBot="1">
      <c r="A81" s="28">
        <f>A67</f>
        <v>1</v>
      </c>
      <c r="B81" s="29">
        <f>B67</f>
        <v>5</v>
      </c>
      <c r="C81" s="146" t="s">
        <v>4</v>
      </c>
      <c r="D81" s="147"/>
      <c r="E81" s="30"/>
      <c r="F81" s="31">
        <f>F72+F80</f>
        <v>1420</v>
      </c>
      <c r="G81" s="31">
        <f>G72+G80</f>
        <v>29.89</v>
      </c>
      <c r="H81" s="31">
        <f>H72+H80</f>
        <v>29.43</v>
      </c>
      <c r="I81" s="31">
        <f>I72+I80</f>
        <v>168.2</v>
      </c>
      <c r="J81" s="31">
        <f>J72+J80</f>
        <v>1273.2199999999998</v>
      </c>
      <c r="K81" s="31"/>
      <c r="L81" s="31">
        <f>L72+L80</f>
        <v>126.3</v>
      </c>
    </row>
    <row r="82" spans="1:12" ht="15">
      <c r="A82" s="19">
        <v>2</v>
      </c>
      <c r="B82" s="20">
        <v>1</v>
      </c>
      <c r="C82" s="21" t="s">
        <v>20</v>
      </c>
      <c r="D82" s="5" t="s">
        <v>21</v>
      </c>
      <c r="E82" s="105" t="s">
        <v>87</v>
      </c>
      <c r="F82" s="109">
        <v>200</v>
      </c>
      <c r="G82" s="115">
        <v>5.6</v>
      </c>
      <c r="H82" s="115">
        <v>5.4</v>
      </c>
      <c r="I82" s="116">
        <v>15.4</v>
      </c>
      <c r="J82" s="109">
        <v>129.19999999999999</v>
      </c>
      <c r="K82" s="108">
        <v>258</v>
      </c>
      <c r="L82" s="112">
        <v>15</v>
      </c>
    </row>
    <row r="83" spans="1:12" ht="15">
      <c r="A83" s="22"/>
      <c r="B83" s="14"/>
      <c r="C83" s="10"/>
      <c r="D83" s="6" t="s">
        <v>22</v>
      </c>
      <c r="E83" s="106" t="s">
        <v>88</v>
      </c>
      <c r="F83" s="110">
        <v>200</v>
      </c>
      <c r="G83" s="117">
        <v>1.3</v>
      </c>
      <c r="H83" s="117">
        <v>0.08</v>
      </c>
      <c r="I83" s="118">
        <v>44.68</v>
      </c>
      <c r="J83" s="110">
        <v>184.64</v>
      </c>
      <c r="K83" s="103">
        <v>348</v>
      </c>
      <c r="L83" s="113">
        <v>5.4</v>
      </c>
    </row>
    <row r="84" spans="1:12" ht="15">
      <c r="A84" s="22"/>
      <c r="B84" s="14"/>
      <c r="C84" s="10"/>
      <c r="D84" s="6" t="s">
        <v>23</v>
      </c>
      <c r="E84" s="106" t="s">
        <v>43</v>
      </c>
      <c r="F84" s="110">
        <v>40</v>
      </c>
      <c r="G84" s="117">
        <v>3.16</v>
      </c>
      <c r="H84" s="117">
        <v>0.4</v>
      </c>
      <c r="I84" s="118">
        <v>19.32</v>
      </c>
      <c r="J84" s="110">
        <v>93.52</v>
      </c>
      <c r="K84" s="103" t="s">
        <v>39</v>
      </c>
      <c r="L84" s="113">
        <v>2</v>
      </c>
    </row>
    <row r="85" spans="1:12" ht="15">
      <c r="A85" s="22"/>
      <c r="B85" s="14"/>
      <c r="C85" s="10"/>
      <c r="D85" s="103" t="s">
        <v>26</v>
      </c>
      <c r="E85" s="106" t="s">
        <v>69</v>
      </c>
      <c r="F85" s="110">
        <v>55</v>
      </c>
      <c r="G85" s="117">
        <v>2.4</v>
      </c>
      <c r="H85" s="117">
        <v>3.87</v>
      </c>
      <c r="I85" s="118">
        <v>27.83</v>
      </c>
      <c r="J85" s="110">
        <v>156</v>
      </c>
      <c r="K85" s="103">
        <v>2</v>
      </c>
      <c r="L85" s="113">
        <v>6</v>
      </c>
    </row>
    <row r="86" spans="1:12" ht="15.75" thickBot="1">
      <c r="A86" s="22"/>
      <c r="B86" s="14"/>
      <c r="C86" s="10"/>
      <c r="D86" s="104" t="s">
        <v>24</v>
      </c>
      <c r="E86" s="132" t="s">
        <v>89</v>
      </c>
      <c r="F86" s="111">
        <v>100</v>
      </c>
      <c r="G86" s="133">
        <v>0.3</v>
      </c>
      <c r="H86" s="133">
        <v>0.3</v>
      </c>
      <c r="I86" s="135">
        <v>7.35</v>
      </c>
      <c r="J86" s="134">
        <v>33.299999999999997</v>
      </c>
      <c r="K86" s="104">
        <v>338</v>
      </c>
      <c r="L86" s="133">
        <v>32.9</v>
      </c>
    </row>
    <row r="87" spans="1:12" ht="15">
      <c r="A87" s="23"/>
      <c r="B87" s="16"/>
      <c r="C87" s="7"/>
      <c r="D87" s="17" t="s">
        <v>33</v>
      </c>
      <c r="E87" s="8"/>
      <c r="F87" s="18">
        <f>SUM(F82:F86)</f>
        <v>595</v>
      </c>
      <c r="G87" s="18">
        <f>SUM(G82:G86)</f>
        <v>12.76</v>
      </c>
      <c r="H87" s="18">
        <f>SUM(H82:H86)</f>
        <v>10.050000000000001</v>
      </c>
      <c r="I87" s="18">
        <f>SUM(I82:I86)</f>
        <v>114.58</v>
      </c>
      <c r="J87" s="18">
        <f>SUM(J82:J86)</f>
        <v>596.65999999999985</v>
      </c>
      <c r="K87" s="24"/>
      <c r="L87" s="18">
        <f>SUM(L82:L86)</f>
        <v>61.3</v>
      </c>
    </row>
    <row r="88" spans="1:12" ht="15">
      <c r="A88" s="25">
        <f>A82</f>
        <v>2</v>
      </c>
      <c r="B88" s="12">
        <f>B82</f>
        <v>1</v>
      </c>
      <c r="C88" s="9" t="s">
        <v>25</v>
      </c>
      <c r="D88" s="7" t="s">
        <v>26</v>
      </c>
      <c r="E88" s="121" t="s">
        <v>47</v>
      </c>
      <c r="F88" s="123">
        <v>100</v>
      </c>
      <c r="G88" s="136">
        <v>1.33</v>
      </c>
      <c r="H88" s="136">
        <v>6.08</v>
      </c>
      <c r="I88" s="137">
        <v>8.52</v>
      </c>
      <c r="J88" s="123">
        <v>94.12</v>
      </c>
      <c r="K88" s="122">
        <v>45</v>
      </c>
      <c r="L88" s="124">
        <v>5</v>
      </c>
    </row>
    <row r="89" spans="1:12" ht="15">
      <c r="A89" s="22"/>
      <c r="B89" s="14"/>
      <c r="C89" s="10"/>
      <c r="D89" s="6" t="s">
        <v>27</v>
      </c>
      <c r="E89" s="106" t="s">
        <v>48</v>
      </c>
      <c r="F89" s="110">
        <v>250</v>
      </c>
      <c r="G89" s="117">
        <v>2.98</v>
      </c>
      <c r="H89" s="117">
        <v>2.83</v>
      </c>
      <c r="I89" s="118">
        <v>15.7</v>
      </c>
      <c r="J89" s="110">
        <v>100.13</v>
      </c>
      <c r="K89" s="103">
        <v>111</v>
      </c>
      <c r="L89" s="113">
        <v>22.19</v>
      </c>
    </row>
    <row r="90" spans="1:12" ht="15">
      <c r="A90" s="22"/>
      <c r="B90" s="14"/>
      <c r="C90" s="10"/>
      <c r="D90" s="6" t="s">
        <v>28</v>
      </c>
      <c r="E90" s="106" t="s">
        <v>90</v>
      </c>
      <c r="F90" s="110">
        <v>80</v>
      </c>
      <c r="G90" s="117">
        <v>8.7200000000000006</v>
      </c>
      <c r="H90" s="113">
        <v>8.3800000000000008</v>
      </c>
      <c r="I90" s="138">
        <v>8.14</v>
      </c>
      <c r="J90" s="110">
        <v>143</v>
      </c>
      <c r="K90" s="103">
        <v>294</v>
      </c>
      <c r="L90" s="113">
        <v>20.81</v>
      </c>
    </row>
    <row r="91" spans="1:12" ht="15">
      <c r="A91" s="22"/>
      <c r="B91" s="14"/>
      <c r="C91" s="10"/>
      <c r="D91" s="6" t="s">
        <v>29</v>
      </c>
      <c r="E91" s="106" t="s">
        <v>91</v>
      </c>
      <c r="F91" s="110">
        <v>150</v>
      </c>
      <c r="G91" s="117">
        <v>9.09</v>
      </c>
      <c r="H91" s="117">
        <v>4.57</v>
      </c>
      <c r="I91" s="118">
        <v>23.35</v>
      </c>
      <c r="J91" s="110">
        <v>170</v>
      </c>
      <c r="K91" s="103">
        <v>199</v>
      </c>
      <c r="L91" s="113">
        <v>8</v>
      </c>
    </row>
    <row r="92" spans="1:12" ht="15">
      <c r="A92" s="22"/>
      <c r="B92" s="14"/>
      <c r="C92" s="10"/>
      <c r="D92" s="6" t="s">
        <v>22</v>
      </c>
      <c r="E92" s="106" t="s">
        <v>92</v>
      </c>
      <c r="F92" s="110">
        <v>200</v>
      </c>
      <c r="G92" s="117">
        <v>0.4</v>
      </c>
      <c r="H92" s="117">
        <v>0.27</v>
      </c>
      <c r="I92" s="118">
        <v>17.2</v>
      </c>
      <c r="J92" s="110">
        <v>72.8</v>
      </c>
      <c r="K92" s="103">
        <v>388</v>
      </c>
      <c r="L92" s="113">
        <v>6</v>
      </c>
    </row>
    <row r="93" spans="1:12" ht="15">
      <c r="A93" s="22"/>
      <c r="B93" s="14"/>
      <c r="C93" s="10"/>
      <c r="D93" s="6" t="s">
        <v>31</v>
      </c>
      <c r="E93" s="106" t="s">
        <v>43</v>
      </c>
      <c r="F93" s="110">
        <v>40</v>
      </c>
      <c r="G93" s="117">
        <v>2.2400000000000002</v>
      </c>
      <c r="H93" s="117">
        <v>0.44</v>
      </c>
      <c r="I93" s="118">
        <v>19.760000000000002</v>
      </c>
      <c r="J93" s="110">
        <v>91.96</v>
      </c>
      <c r="K93" s="103" t="s">
        <v>39</v>
      </c>
      <c r="L93" s="113">
        <v>2</v>
      </c>
    </row>
    <row r="94" spans="1:12" ht="15">
      <c r="A94" s="22"/>
      <c r="B94" s="14"/>
      <c r="C94" s="10"/>
      <c r="D94" s="6" t="s">
        <v>32</v>
      </c>
      <c r="E94" s="106" t="s">
        <v>51</v>
      </c>
      <c r="F94" s="110">
        <v>20</v>
      </c>
      <c r="G94" s="117">
        <v>1.58</v>
      </c>
      <c r="H94" s="117">
        <v>0.2</v>
      </c>
      <c r="I94" s="118">
        <v>9.66</v>
      </c>
      <c r="J94" s="110">
        <v>46.76</v>
      </c>
      <c r="K94" s="103" t="s">
        <v>39</v>
      </c>
      <c r="L94" s="113">
        <v>1</v>
      </c>
    </row>
    <row r="95" spans="1:12" ht="15">
      <c r="A95" s="23"/>
      <c r="B95" s="16"/>
      <c r="C95" s="7"/>
      <c r="D95" s="17" t="s">
        <v>33</v>
      </c>
      <c r="E95" s="8"/>
      <c r="F95" s="18">
        <f>SUM(F88:F94)</f>
        <v>840</v>
      </c>
      <c r="G95" s="18">
        <f>SUM(G88:G94)</f>
        <v>26.339999999999996</v>
      </c>
      <c r="H95" s="18">
        <f>SUM(H88:H94)</f>
        <v>22.77</v>
      </c>
      <c r="I95" s="18">
        <f>SUM(I88:I94)</f>
        <v>102.33</v>
      </c>
      <c r="J95" s="18">
        <f>SUM(J88:J94)</f>
        <v>718.77</v>
      </c>
      <c r="K95" s="24"/>
      <c r="L95" s="18">
        <f>SUM(L88:L94)</f>
        <v>65</v>
      </c>
    </row>
    <row r="96" spans="1:12" ht="15.75" thickBot="1">
      <c r="A96" s="28">
        <f>A82</f>
        <v>2</v>
      </c>
      <c r="B96" s="29">
        <f>B82</f>
        <v>1</v>
      </c>
      <c r="C96" s="146" t="s">
        <v>4</v>
      </c>
      <c r="D96" s="147"/>
      <c r="E96" s="30"/>
      <c r="F96" s="31">
        <f>F87+F95</f>
        <v>1435</v>
      </c>
      <c r="G96" s="31">
        <f>G87+G95</f>
        <v>39.099999999999994</v>
      </c>
      <c r="H96" s="31">
        <f>H87+H95</f>
        <v>32.82</v>
      </c>
      <c r="I96" s="31">
        <f>I87+I95</f>
        <v>216.91</v>
      </c>
      <c r="J96" s="31">
        <f>J87+J95</f>
        <v>1315.4299999999998</v>
      </c>
      <c r="K96" s="31"/>
      <c r="L96" s="31">
        <f>L87+L95</f>
        <v>126.3</v>
      </c>
    </row>
    <row r="97" spans="1:12" ht="15">
      <c r="A97" s="13">
        <v>2</v>
      </c>
      <c r="B97" s="14">
        <v>2</v>
      </c>
      <c r="C97" s="21" t="s">
        <v>20</v>
      </c>
      <c r="D97" s="5" t="s">
        <v>21</v>
      </c>
      <c r="E97" s="82" t="s">
        <v>56</v>
      </c>
      <c r="F97" s="86">
        <v>150</v>
      </c>
      <c r="G97" s="70">
        <v>10.23</v>
      </c>
      <c r="H97" s="70">
        <v>7.74</v>
      </c>
      <c r="I97" s="71">
        <v>19.600000000000001</v>
      </c>
      <c r="J97" s="86">
        <v>189</v>
      </c>
      <c r="K97" s="81">
        <v>223</v>
      </c>
      <c r="L97" s="89">
        <v>22</v>
      </c>
    </row>
    <row r="98" spans="1:12" ht="15">
      <c r="A98" s="13"/>
      <c r="B98" s="14"/>
      <c r="C98" s="10"/>
      <c r="D98" s="6" t="s">
        <v>22</v>
      </c>
      <c r="E98" s="83" t="s">
        <v>57</v>
      </c>
      <c r="F98" s="87">
        <v>200</v>
      </c>
      <c r="G98" s="72">
        <v>0.24</v>
      </c>
      <c r="H98" s="72">
        <v>0.12</v>
      </c>
      <c r="I98" s="73">
        <v>35.76</v>
      </c>
      <c r="J98" s="87">
        <v>145.08000000000001</v>
      </c>
      <c r="K98" s="80">
        <v>352</v>
      </c>
      <c r="L98" s="90">
        <v>4.5</v>
      </c>
    </row>
    <row r="99" spans="1:12" ht="15">
      <c r="A99" s="13"/>
      <c r="B99" s="14"/>
      <c r="C99" s="10"/>
      <c r="D99" s="6" t="s">
        <v>23</v>
      </c>
      <c r="E99" s="83" t="s">
        <v>43</v>
      </c>
      <c r="F99" s="87">
        <v>40</v>
      </c>
      <c r="G99" s="72">
        <v>3.16</v>
      </c>
      <c r="H99" s="72">
        <v>0.4</v>
      </c>
      <c r="I99" s="73">
        <v>19.32</v>
      </c>
      <c r="J99" s="87">
        <v>93.52</v>
      </c>
      <c r="K99" s="80" t="s">
        <v>39</v>
      </c>
      <c r="L99" s="90">
        <v>2</v>
      </c>
    </row>
    <row r="100" spans="1:12" ht="15.75" thickBot="1">
      <c r="A100" s="13"/>
      <c r="B100" s="14"/>
      <c r="C100" s="10"/>
      <c r="D100" s="78" t="s">
        <v>26</v>
      </c>
      <c r="E100" s="84" t="s">
        <v>93</v>
      </c>
      <c r="F100" s="88">
        <v>40</v>
      </c>
      <c r="G100" s="74">
        <v>2.36</v>
      </c>
      <c r="H100" s="74">
        <v>7.49</v>
      </c>
      <c r="I100" s="75">
        <v>14.89</v>
      </c>
      <c r="J100" s="88">
        <v>136</v>
      </c>
      <c r="K100" s="78">
        <v>1</v>
      </c>
      <c r="L100" s="91">
        <v>8.6999999999999993</v>
      </c>
    </row>
    <row r="101" spans="1:12" ht="15.75" thickBot="1">
      <c r="A101" s="13"/>
      <c r="B101" s="14"/>
      <c r="C101" s="10"/>
      <c r="D101" s="78" t="s">
        <v>24</v>
      </c>
      <c r="E101" s="85" t="s">
        <v>45</v>
      </c>
      <c r="F101" s="88">
        <v>100</v>
      </c>
      <c r="G101" s="76">
        <v>0.03</v>
      </c>
      <c r="H101" s="76">
        <v>0.23</v>
      </c>
      <c r="I101" s="77">
        <v>7.73</v>
      </c>
      <c r="J101" s="69">
        <v>34.130000000000003</v>
      </c>
      <c r="K101" s="78">
        <v>338</v>
      </c>
      <c r="L101" s="76">
        <v>24.1</v>
      </c>
    </row>
    <row r="102" spans="1:12" ht="15">
      <c r="A102" s="15"/>
      <c r="B102" s="16"/>
      <c r="C102" s="7"/>
      <c r="D102" s="17" t="s">
        <v>33</v>
      </c>
      <c r="E102" s="8"/>
      <c r="F102" s="18">
        <f>SUM(F97:F101)</f>
        <v>530</v>
      </c>
      <c r="G102" s="18">
        <f>SUM(G97:G101)</f>
        <v>16.02</v>
      </c>
      <c r="H102" s="18">
        <f>SUM(H97:H101)</f>
        <v>15.98</v>
      </c>
      <c r="I102" s="18">
        <f>SUM(I97:I101)</f>
        <v>97.300000000000011</v>
      </c>
      <c r="J102" s="18">
        <f>SUM(J97:J101)</f>
        <v>597.73</v>
      </c>
      <c r="K102" s="24"/>
      <c r="L102" s="18">
        <f>SUM(L97:L101)</f>
        <v>61.300000000000004</v>
      </c>
    </row>
    <row r="103" spans="1:12" ht="15">
      <c r="A103" s="12">
        <f>A97</f>
        <v>2</v>
      </c>
      <c r="B103" s="12">
        <f>B97</f>
        <v>2</v>
      </c>
      <c r="C103" s="9" t="s">
        <v>25</v>
      </c>
      <c r="D103" s="7" t="s">
        <v>26</v>
      </c>
      <c r="E103" s="92" t="s">
        <v>59</v>
      </c>
      <c r="F103" s="94">
        <v>100</v>
      </c>
      <c r="G103" s="95">
        <v>0.67</v>
      </c>
      <c r="H103" s="95">
        <v>6.09</v>
      </c>
      <c r="I103" s="96">
        <v>1.81</v>
      </c>
      <c r="J103" s="94">
        <v>64.650000000000006</v>
      </c>
      <c r="K103" s="79">
        <v>20</v>
      </c>
      <c r="L103" s="99">
        <v>10</v>
      </c>
    </row>
    <row r="104" spans="1:12" ht="15.75" thickBot="1">
      <c r="A104" s="13"/>
      <c r="B104" s="14"/>
      <c r="C104" s="10"/>
      <c r="D104" s="6" t="s">
        <v>27</v>
      </c>
      <c r="E104" s="83" t="s">
        <v>94</v>
      </c>
      <c r="F104" s="87">
        <v>250</v>
      </c>
      <c r="G104" s="72">
        <v>1.8</v>
      </c>
      <c r="H104" s="72">
        <v>4.9800000000000004</v>
      </c>
      <c r="I104" s="73">
        <v>8.1300000000000008</v>
      </c>
      <c r="J104" s="87">
        <v>84.48</v>
      </c>
      <c r="K104" s="80">
        <v>88</v>
      </c>
      <c r="L104" s="90">
        <v>14.5</v>
      </c>
    </row>
    <row r="105" spans="1:12" ht="16.5" thickBot="1">
      <c r="A105" s="13"/>
      <c r="B105" s="14"/>
      <c r="C105" s="10"/>
      <c r="D105" s="6" t="s">
        <v>28</v>
      </c>
      <c r="E105" s="93" t="s">
        <v>61</v>
      </c>
      <c r="F105" s="87">
        <v>80</v>
      </c>
      <c r="G105" s="97">
        <v>11.54</v>
      </c>
      <c r="H105" s="98">
        <v>10.119999999999999</v>
      </c>
      <c r="I105" s="98">
        <v>3.51</v>
      </c>
      <c r="J105" s="87">
        <v>153</v>
      </c>
      <c r="K105" s="80">
        <v>290</v>
      </c>
      <c r="L105" s="100">
        <v>22.5</v>
      </c>
    </row>
    <row r="106" spans="1:12" ht="15">
      <c r="A106" s="13"/>
      <c r="B106" s="14"/>
      <c r="C106" s="10"/>
      <c r="D106" s="6" t="s">
        <v>29</v>
      </c>
      <c r="E106" s="83" t="s">
        <v>62</v>
      </c>
      <c r="F106" s="87">
        <v>150</v>
      </c>
      <c r="G106" s="72">
        <v>5.0999999999999996</v>
      </c>
      <c r="H106" s="72">
        <v>7.5</v>
      </c>
      <c r="I106" s="73">
        <v>28.5</v>
      </c>
      <c r="J106" s="87">
        <v>201.9</v>
      </c>
      <c r="K106" s="80">
        <v>203</v>
      </c>
      <c r="L106" s="90">
        <v>9.6</v>
      </c>
    </row>
    <row r="107" spans="1:12" ht="15">
      <c r="A107" s="13"/>
      <c r="B107" s="14"/>
      <c r="C107" s="10"/>
      <c r="D107" s="6" t="s">
        <v>66</v>
      </c>
      <c r="E107" s="83" t="s">
        <v>63</v>
      </c>
      <c r="F107" s="87">
        <v>200</v>
      </c>
      <c r="G107" s="72">
        <v>1.1599999999999999</v>
      </c>
      <c r="H107" s="72">
        <v>0.3</v>
      </c>
      <c r="I107" s="73">
        <v>47.26</v>
      </c>
      <c r="J107" s="87">
        <v>196.38</v>
      </c>
      <c r="K107" s="80">
        <v>349</v>
      </c>
      <c r="L107" s="90">
        <v>5.4</v>
      </c>
    </row>
    <row r="108" spans="1:12" ht="15">
      <c r="A108" s="13"/>
      <c r="B108" s="14"/>
      <c r="C108" s="10"/>
      <c r="D108" s="6" t="s">
        <v>31</v>
      </c>
      <c r="E108" s="83" t="s">
        <v>43</v>
      </c>
      <c r="F108" s="87">
        <v>40</v>
      </c>
      <c r="G108" s="72">
        <v>2.2400000000000002</v>
      </c>
      <c r="H108" s="72">
        <v>0.44</v>
      </c>
      <c r="I108" s="73">
        <v>19.760000000000002</v>
      </c>
      <c r="J108" s="87">
        <v>91.96</v>
      </c>
      <c r="K108" s="80" t="s">
        <v>39</v>
      </c>
      <c r="L108" s="90">
        <v>2</v>
      </c>
    </row>
    <row r="109" spans="1:12" ht="15">
      <c r="A109" s="13"/>
      <c r="B109" s="14"/>
      <c r="C109" s="10"/>
      <c r="D109" s="6" t="s">
        <v>32</v>
      </c>
      <c r="E109" s="83" t="s">
        <v>51</v>
      </c>
      <c r="F109" s="87">
        <v>20</v>
      </c>
      <c r="G109" s="72">
        <v>1.58</v>
      </c>
      <c r="H109" s="72">
        <v>0.2</v>
      </c>
      <c r="I109" s="73">
        <v>9.66</v>
      </c>
      <c r="J109" s="87">
        <v>46.76</v>
      </c>
      <c r="K109" s="80" t="s">
        <v>39</v>
      </c>
      <c r="L109" s="90">
        <v>1</v>
      </c>
    </row>
    <row r="110" spans="1:12" ht="15">
      <c r="A110" s="15"/>
      <c r="B110" s="16"/>
      <c r="C110" s="7"/>
      <c r="D110" s="17" t="s">
        <v>33</v>
      </c>
      <c r="E110" s="8"/>
      <c r="F110" s="18">
        <f>SUM(F103:F109)</f>
        <v>840</v>
      </c>
      <c r="G110" s="18">
        <f>SUM(G103:G109)</f>
        <v>24.089999999999996</v>
      </c>
      <c r="H110" s="18">
        <f>SUM(H103:H109)</f>
        <v>29.63</v>
      </c>
      <c r="I110" s="18">
        <f>SUM(I103:I109)</f>
        <v>118.63000000000001</v>
      </c>
      <c r="J110" s="18">
        <f>SUM(J103:J109)</f>
        <v>839.13</v>
      </c>
      <c r="K110" s="24"/>
      <c r="L110" s="18">
        <f>SUM(L103:L109)</f>
        <v>65</v>
      </c>
    </row>
    <row r="111" spans="1:12" ht="15.75" thickBot="1">
      <c r="A111" s="32">
        <f>A97</f>
        <v>2</v>
      </c>
      <c r="B111" s="32">
        <f>B97</f>
        <v>2</v>
      </c>
      <c r="C111" s="146" t="s">
        <v>4</v>
      </c>
      <c r="D111" s="147"/>
      <c r="E111" s="30"/>
      <c r="F111" s="31">
        <f>F102+F110</f>
        <v>1370</v>
      </c>
      <c r="G111" s="31">
        <f>G102+G110</f>
        <v>40.11</v>
      </c>
      <c r="H111" s="31">
        <f>H102+H110</f>
        <v>45.61</v>
      </c>
      <c r="I111" s="31">
        <f>I102+I110</f>
        <v>215.93</v>
      </c>
      <c r="J111" s="31">
        <f>J102+J110</f>
        <v>1436.8600000000001</v>
      </c>
      <c r="K111" s="31"/>
      <c r="L111" s="31">
        <f>L102+L110</f>
        <v>126.30000000000001</v>
      </c>
    </row>
    <row r="112" spans="1:12" ht="15">
      <c r="A112" s="19">
        <v>2</v>
      </c>
      <c r="B112" s="20">
        <v>3</v>
      </c>
      <c r="C112" s="21" t="s">
        <v>20</v>
      </c>
      <c r="D112" s="5" t="s">
        <v>21</v>
      </c>
      <c r="E112" s="82" t="s">
        <v>67</v>
      </c>
      <c r="F112" s="86">
        <v>200</v>
      </c>
      <c r="G112" s="70">
        <v>3.3</v>
      </c>
      <c r="H112" s="70">
        <v>8.6</v>
      </c>
      <c r="I112" s="71">
        <v>23.2</v>
      </c>
      <c r="J112" s="86">
        <v>183.4</v>
      </c>
      <c r="K112" s="81">
        <v>175</v>
      </c>
      <c r="L112" s="89">
        <v>15</v>
      </c>
    </row>
    <row r="113" spans="1:12" ht="15">
      <c r="A113" s="22"/>
      <c r="B113" s="14"/>
      <c r="C113" s="10"/>
      <c r="D113" s="6" t="s">
        <v>22</v>
      </c>
      <c r="E113" s="83" t="s">
        <v>68</v>
      </c>
      <c r="F113" s="87">
        <v>200</v>
      </c>
      <c r="G113" s="72">
        <v>3.6</v>
      </c>
      <c r="H113" s="72">
        <v>2.67</v>
      </c>
      <c r="I113" s="73">
        <v>29.2</v>
      </c>
      <c r="J113" s="87">
        <v>155.19999999999999</v>
      </c>
      <c r="K113" s="80">
        <v>379</v>
      </c>
      <c r="L113" s="90">
        <v>8.64</v>
      </c>
    </row>
    <row r="114" spans="1:12" ht="15">
      <c r="A114" s="22"/>
      <c r="B114" s="14"/>
      <c r="C114" s="10"/>
      <c r="D114" s="6" t="s">
        <v>23</v>
      </c>
      <c r="E114" s="83" t="s">
        <v>43</v>
      </c>
      <c r="F114" s="87">
        <v>40</v>
      </c>
      <c r="G114" s="72">
        <v>3.16</v>
      </c>
      <c r="H114" s="72">
        <v>0.4</v>
      </c>
      <c r="I114" s="73">
        <v>19.32</v>
      </c>
      <c r="J114" s="87">
        <v>93.52</v>
      </c>
      <c r="K114" s="80" t="s">
        <v>39</v>
      </c>
      <c r="L114" s="90">
        <v>2</v>
      </c>
    </row>
    <row r="115" spans="1:12" ht="15.75" customHeight="1">
      <c r="A115" s="22"/>
      <c r="B115" s="14"/>
      <c r="C115" s="10"/>
      <c r="D115" s="80" t="s">
        <v>66</v>
      </c>
      <c r="E115" s="83" t="s">
        <v>58</v>
      </c>
      <c r="F115" s="87">
        <v>40</v>
      </c>
      <c r="G115" s="139">
        <v>5.58</v>
      </c>
      <c r="H115" s="139">
        <v>0.22</v>
      </c>
      <c r="I115" s="140">
        <v>0.78</v>
      </c>
      <c r="J115" s="130">
        <v>157</v>
      </c>
      <c r="K115" s="80">
        <v>7</v>
      </c>
      <c r="L115" s="90">
        <v>6</v>
      </c>
    </row>
    <row r="116" spans="1:12" ht="15.75" thickBot="1">
      <c r="A116" s="22"/>
      <c r="B116" s="14"/>
      <c r="C116" s="10"/>
      <c r="D116" s="78" t="s">
        <v>24</v>
      </c>
      <c r="E116" s="85" t="s">
        <v>45</v>
      </c>
      <c r="F116" s="88">
        <v>100</v>
      </c>
      <c r="G116" s="102">
        <v>0.3</v>
      </c>
      <c r="H116" s="76">
        <v>0.3</v>
      </c>
      <c r="I116" s="77">
        <v>7.35</v>
      </c>
      <c r="J116" s="101">
        <v>33.299999999999997</v>
      </c>
      <c r="K116" s="78">
        <v>338</v>
      </c>
      <c r="L116" s="76">
        <v>29.66</v>
      </c>
    </row>
    <row r="117" spans="1:12" ht="15">
      <c r="A117" s="23"/>
      <c r="B117" s="16"/>
      <c r="C117" s="7"/>
      <c r="D117" s="17" t="s">
        <v>33</v>
      </c>
      <c r="E117" s="8"/>
      <c r="F117" s="18">
        <f>SUM(F112:F116)</f>
        <v>580</v>
      </c>
      <c r="G117" s="18">
        <f>SUM(G112:G116)</f>
        <v>15.940000000000001</v>
      </c>
      <c r="H117" s="18">
        <f>SUM(H112:H116)</f>
        <v>12.190000000000001</v>
      </c>
      <c r="I117" s="18">
        <f>SUM(I112:I116)</f>
        <v>79.849999999999994</v>
      </c>
      <c r="J117" s="18">
        <f>SUM(J112:J116)</f>
        <v>622.41999999999996</v>
      </c>
      <c r="K117" s="24"/>
      <c r="L117" s="18">
        <f>SUM(L112:L116)</f>
        <v>61.3</v>
      </c>
    </row>
    <row r="118" spans="1:12" ht="15">
      <c r="A118" s="25">
        <f>A112</f>
        <v>2</v>
      </c>
      <c r="B118" s="12">
        <f>B112</f>
        <v>3</v>
      </c>
      <c r="C118" s="9" t="s">
        <v>25</v>
      </c>
      <c r="D118" s="7" t="s">
        <v>26</v>
      </c>
      <c r="E118" s="92" t="s">
        <v>70</v>
      </c>
      <c r="F118" s="94">
        <v>100</v>
      </c>
      <c r="G118" s="95">
        <v>1.62</v>
      </c>
      <c r="H118" s="95">
        <v>6.2</v>
      </c>
      <c r="I118" s="96">
        <v>8.9</v>
      </c>
      <c r="J118" s="94">
        <v>97.88</v>
      </c>
      <c r="K118" s="79">
        <v>67</v>
      </c>
      <c r="L118" s="99">
        <v>10</v>
      </c>
    </row>
    <row r="119" spans="1:12" ht="15">
      <c r="A119" s="22"/>
      <c r="B119" s="14"/>
      <c r="C119" s="10"/>
      <c r="D119" s="6" t="s">
        <v>27</v>
      </c>
      <c r="E119" s="83" t="s">
        <v>71</v>
      </c>
      <c r="F119" s="87">
        <v>250</v>
      </c>
      <c r="G119" s="72">
        <v>5.49</v>
      </c>
      <c r="H119" s="72">
        <v>5.28</v>
      </c>
      <c r="I119" s="73">
        <v>16.329999999999998</v>
      </c>
      <c r="J119" s="87">
        <v>134.75</v>
      </c>
      <c r="K119" s="80">
        <v>102</v>
      </c>
      <c r="L119" s="90">
        <v>16</v>
      </c>
    </row>
    <row r="120" spans="1:12" ht="15">
      <c r="A120" s="22"/>
      <c r="B120" s="14"/>
      <c r="C120" s="10"/>
      <c r="D120" s="6" t="s">
        <v>28</v>
      </c>
      <c r="E120" s="83" t="s">
        <v>72</v>
      </c>
      <c r="F120" s="87">
        <v>150</v>
      </c>
      <c r="G120" s="90">
        <v>12.71</v>
      </c>
      <c r="H120" s="72">
        <v>7.85</v>
      </c>
      <c r="I120" s="73">
        <v>26.8</v>
      </c>
      <c r="J120" s="87">
        <v>229</v>
      </c>
      <c r="K120" s="80">
        <v>291</v>
      </c>
      <c r="L120" s="90">
        <v>30</v>
      </c>
    </row>
    <row r="121" spans="1:12" ht="15">
      <c r="A121" s="22"/>
      <c r="B121" s="14"/>
      <c r="C121" s="10"/>
      <c r="D121" s="6" t="s">
        <v>29</v>
      </c>
      <c r="E121" s="83"/>
      <c r="F121" s="87"/>
      <c r="G121" s="72"/>
      <c r="H121" s="72"/>
      <c r="I121" s="73"/>
      <c r="J121" s="87"/>
      <c r="K121" s="80"/>
      <c r="L121" s="90"/>
    </row>
    <row r="122" spans="1:12" ht="15">
      <c r="A122" s="22"/>
      <c r="B122" s="14"/>
      <c r="C122" s="10"/>
      <c r="D122" s="6" t="s">
        <v>22</v>
      </c>
      <c r="E122" s="83" t="s">
        <v>73</v>
      </c>
      <c r="F122" s="87">
        <v>200</v>
      </c>
      <c r="G122" s="72">
        <v>0.36</v>
      </c>
      <c r="H122" s="72">
        <v>0.04</v>
      </c>
      <c r="I122" s="73">
        <v>23.56</v>
      </c>
      <c r="J122" s="87">
        <v>96.04</v>
      </c>
      <c r="K122" s="80">
        <v>342</v>
      </c>
      <c r="L122" s="90">
        <v>6</v>
      </c>
    </row>
    <row r="123" spans="1:12" ht="15">
      <c r="A123" s="22"/>
      <c r="B123" s="14"/>
      <c r="C123" s="10"/>
      <c r="D123" s="6" t="s">
        <v>31</v>
      </c>
      <c r="E123" s="83" t="s">
        <v>43</v>
      </c>
      <c r="F123" s="87">
        <v>40</v>
      </c>
      <c r="G123" s="72">
        <v>2.2400000000000002</v>
      </c>
      <c r="H123" s="72">
        <v>0.44</v>
      </c>
      <c r="I123" s="73">
        <v>19.760000000000002</v>
      </c>
      <c r="J123" s="87">
        <v>91.96</v>
      </c>
      <c r="K123" s="80" t="s">
        <v>39</v>
      </c>
      <c r="L123" s="90">
        <v>2</v>
      </c>
    </row>
    <row r="124" spans="1:12" ht="15">
      <c r="A124" s="22"/>
      <c r="B124" s="14"/>
      <c r="C124" s="10"/>
      <c r="D124" s="6" t="s">
        <v>32</v>
      </c>
      <c r="E124" s="83" t="s">
        <v>51</v>
      </c>
      <c r="F124" s="87">
        <v>20</v>
      </c>
      <c r="G124" s="72">
        <v>1.58</v>
      </c>
      <c r="H124" s="72">
        <v>0.2</v>
      </c>
      <c r="I124" s="73">
        <v>9.66</v>
      </c>
      <c r="J124" s="87">
        <v>46.76</v>
      </c>
      <c r="K124" s="80" t="s">
        <v>39</v>
      </c>
      <c r="L124" s="90">
        <v>1</v>
      </c>
    </row>
    <row r="125" spans="1:12" ht="15">
      <c r="A125" s="23"/>
      <c r="B125" s="16"/>
      <c r="C125" s="7"/>
      <c r="D125" s="17" t="s">
        <v>33</v>
      </c>
      <c r="E125" s="8"/>
      <c r="F125" s="18">
        <f>SUM(F118:F124)</f>
        <v>760</v>
      </c>
      <c r="G125" s="18">
        <f>SUM(G118:G124)</f>
        <v>24</v>
      </c>
      <c r="H125" s="18">
        <f>SUM(H118:H124)</f>
        <v>20.009999999999998</v>
      </c>
      <c r="I125" s="18">
        <f>SUM(I118:I124)</f>
        <v>105.01</v>
      </c>
      <c r="J125" s="18">
        <f>SUM(J118:J124)</f>
        <v>696.39</v>
      </c>
      <c r="K125" s="24"/>
      <c r="L125" s="18">
        <f>SUM(L118:L124)</f>
        <v>65</v>
      </c>
    </row>
    <row r="126" spans="1:12" ht="15.75" thickBot="1">
      <c r="A126" s="28">
        <f>A112</f>
        <v>2</v>
      </c>
      <c r="B126" s="29">
        <f>B112</f>
        <v>3</v>
      </c>
      <c r="C126" s="146" t="s">
        <v>4</v>
      </c>
      <c r="D126" s="147"/>
      <c r="E126" s="30"/>
      <c r="F126" s="31">
        <f>F117+F125</f>
        <v>1340</v>
      </c>
      <c r="G126" s="31">
        <f>G117+G125</f>
        <v>39.94</v>
      </c>
      <c r="H126" s="31">
        <f>H117+H125</f>
        <v>32.200000000000003</v>
      </c>
      <c r="I126" s="31">
        <f>I117+I125</f>
        <v>184.86</v>
      </c>
      <c r="J126" s="31">
        <f>J117+J125</f>
        <v>1318.81</v>
      </c>
      <c r="K126" s="31"/>
      <c r="L126" s="31">
        <f>L117+L125</f>
        <v>126.3</v>
      </c>
    </row>
    <row r="127" spans="1:12" ht="15">
      <c r="A127" s="19">
        <v>2</v>
      </c>
      <c r="B127" s="20">
        <v>4</v>
      </c>
      <c r="C127" s="21" t="s">
        <v>20</v>
      </c>
      <c r="D127" s="5" t="s">
        <v>21</v>
      </c>
      <c r="E127" s="82" t="s">
        <v>74</v>
      </c>
      <c r="F127" s="86">
        <v>200</v>
      </c>
      <c r="G127" s="70">
        <v>8.4600000000000009</v>
      </c>
      <c r="H127" s="70">
        <v>9.9499999999999993</v>
      </c>
      <c r="I127" s="71">
        <v>21.32</v>
      </c>
      <c r="J127" s="86">
        <v>209</v>
      </c>
      <c r="K127" s="81">
        <v>204</v>
      </c>
      <c r="L127" s="89">
        <v>13</v>
      </c>
    </row>
    <row r="128" spans="1:12" ht="15">
      <c r="A128" s="22"/>
      <c r="B128" s="14"/>
      <c r="C128" s="10"/>
      <c r="D128" s="6" t="s">
        <v>30</v>
      </c>
      <c r="E128" s="83" t="s">
        <v>75</v>
      </c>
      <c r="F128" s="87">
        <v>200</v>
      </c>
      <c r="G128" s="72">
        <v>0.27</v>
      </c>
      <c r="H128" s="72">
        <v>0</v>
      </c>
      <c r="I128" s="73">
        <v>22.8</v>
      </c>
      <c r="J128" s="87">
        <v>92.27</v>
      </c>
      <c r="K128" s="80">
        <v>389</v>
      </c>
      <c r="L128" s="90">
        <v>7.8</v>
      </c>
    </row>
    <row r="129" spans="1:12" ht="15">
      <c r="A129" s="22"/>
      <c r="B129" s="14"/>
      <c r="C129" s="10"/>
      <c r="D129" s="6" t="s">
        <v>23</v>
      </c>
      <c r="E129" s="83" t="s">
        <v>43</v>
      </c>
      <c r="F129" s="87">
        <v>40</v>
      </c>
      <c r="G129" s="72">
        <v>3.16</v>
      </c>
      <c r="H129" s="72">
        <v>0.4</v>
      </c>
      <c r="I129" s="73">
        <v>19.32</v>
      </c>
      <c r="J129" s="87">
        <v>93.52</v>
      </c>
      <c r="K129" s="80" t="s">
        <v>39</v>
      </c>
      <c r="L129" s="90">
        <v>2</v>
      </c>
    </row>
    <row r="130" spans="1:12" ht="15">
      <c r="A130" s="22"/>
      <c r="B130" s="14"/>
      <c r="C130" s="10"/>
      <c r="D130" s="80" t="s">
        <v>26</v>
      </c>
      <c r="E130" s="83" t="s">
        <v>69</v>
      </c>
      <c r="F130" s="87">
        <v>55</v>
      </c>
      <c r="G130" s="72">
        <v>2.4</v>
      </c>
      <c r="H130" s="72">
        <v>3.87</v>
      </c>
      <c r="I130" s="73">
        <v>27.83</v>
      </c>
      <c r="J130" s="87">
        <v>156</v>
      </c>
      <c r="K130" s="80">
        <v>2</v>
      </c>
      <c r="L130" s="90">
        <v>6</v>
      </c>
    </row>
    <row r="131" spans="1:12" ht="15.75" thickBot="1">
      <c r="A131" s="22"/>
      <c r="B131" s="14"/>
      <c r="C131" s="10"/>
      <c r="D131" s="78" t="s">
        <v>24</v>
      </c>
      <c r="E131" s="84" t="s">
        <v>45</v>
      </c>
      <c r="F131" s="88">
        <v>100</v>
      </c>
      <c r="G131" s="74">
        <v>1.1299999999999999</v>
      </c>
      <c r="H131" s="74">
        <v>0.38</v>
      </c>
      <c r="I131" s="75">
        <v>15.75</v>
      </c>
      <c r="J131" s="88">
        <v>70.88</v>
      </c>
      <c r="K131" s="78">
        <v>338</v>
      </c>
      <c r="L131" s="91">
        <v>32.5</v>
      </c>
    </row>
    <row r="132" spans="1:12" ht="15">
      <c r="A132" s="23"/>
      <c r="B132" s="16"/>
      <c r="C132" s="7"/>
      <c r="D132" s="17" t="s">
        <v>33</v>
      </c>
      <c r="E132" s="8"/>
      <c r="F132" s="18">
        <f>SUM(F127:F131)</f>
        <v>595</v>
      </c>
      <c r="G132" s="18">
        <f>SUM(G127:G131)</f>
        <v>15.420000000000002</v>
      </c>
      <c r="H132" s="18">
        <f>SUM(H127:H131)</f>
        <v>14.6</v>
      </c>
      <c r="I132" s="18">
        <f>SUM(I127:I131)</f>
        <v>107.02000000000001</v>
      </c>
      <c r="J132" s="18">
        <f>SUM(J127:J131)</f>
        <v>621.66999999999996</v>
      </c>
      <c r="K132" s="24"/>
      <c r="L132" s="18">
        <f>SUM(L127:L131)</f>
        <v>61.3</v>
      </c>
    </row>
    <row r="133" spans="1:12" ht="15">
      <c r="A133" s="25">
        <f>A127</f>
        <v>2</v>
      </c>
      <c r="B133" s="12">
        <f>B127</f>
        <v>4</v>
      </c>
      <c r="C133" s="9" t="s">
        <v>25</v>
      </c>
      <c r="D133" s="7" t="s">
        <v>26</v>
      </c>
      <c r="E133" s="92" t="s">
        <v>76</v>
      </c>
      <c r="F133" s="94">
        <v>100</v>
      </c>
      <c r="G133" s="141">
        <v>1.72</v>
      </c>
      <c r="H133" s="141">
        <v>1.41</v>
      </c>
      <c r="I133" s="142">
        <v>16.71</v>
      </c>
      <c r="J133" s="94">
        <v>86.41</v>
      </c>
      <c r="K133" s="79">
        <v>66</v>
      </c>
      <c r="L133" s="99">
        <v>8</v>
      </c>
    </row>
    <row r="134" spans="1:12" ht="15">
      <c r="A134" s="22"/>
      <c r="B134" s="14"/>
      <c r="C134" s="10"/>
      <c r="D134" s="6" t="s">
        <v>27</v>
      </c>
      <c r="E134" s="83" t="s">
        <v>95</v>
      </c>
      <c r="F134" s="87">
        <v>250</v>
      </c>
      <c r="G134" s="143">
        <v>1.83</v>
      </c>
      <c r="H134" s="143">
        <v>4.9000000000000004</v>
      </c>
      <c r="I134" s="144">
        <v>11.75</v>
      </c>
      <c r="J134" s="87">
        <v>98.4</v>
      </c>
      <c r="K134" s="80">
        <v>82</v>
      </c>
      <c r="L134" s="90">
        <v>15</v>
      </c>
    </row>
    <row r="135" spans="1:12" ht="15">
      <c r="A135" s="22"/>
      <c r="B135" s="14"/>
      <c r="C135" s="10"/>
      <c r="D135" s="6" t="s">
        <v>28</v>
      </c>
      <c r="E135" s="83" t="s">
        <v>78</v>
      </c>
      <c r="F135" s="87">
        <v>80</v>
      </c>
      <c r="G135" s="143">
        <v>9.4499999999999993</v>
      </c>
      <c r="H135" s="143">
        <v>2.0099999999999998</v>
      </c>
      <c r="I135" s="144">
        <v>2.09</v>
      </c>
      <c r="J135" s="87">
        <v>64</v>
      </c>
      <c r="K135" s="80">
        <v>226</v>
      </c>
      <c r="L135" s="90">
        <v>29</v>
      </c>
    </row>
    <row r="136" spans="1:12" ht="15">
      <c r="A136" s="22"/>
      <c r="B136" s="14"/>
      <c r="C136" s="10"/>
      <c r="D136" s="6" t="s">
        <v>29</v>
      </c>
      <c r="E136" s="83" t="s">
        <v>79</v>
      </c>
      <c r="F136" s="87">
        <v>150</v>
      </c>
      <c r="G136" s="143">
        <v>8.9</v>
      </c>
      <c r="H136" s="143">
        <v>4.0999999999999996</v>
      </c>
      <c r="I136" s="144">
        <v>39.840000000000003</v>
      </c>
      <c r="J136" s="87">
        <v>231.86</v>
      </c>
      <c r="K136" s="80">
        <v>302</v>
      </c>
      <c r="L136" s="90">
        <v>7</v>
      </c>
    </row>
    <row r="137" spans="1:12" ht="15">
      <c r="A137" s="22"/>
      <c r="B137" s="14"/>
      <c r="C137" s="10"/>
      <c r="D137" s="6" t="s">
        <v>22</v>
      </c>
      <c r="E137" s="83" t="s">
        <v>80</v>
      </c>
      <c r="F137" s="87">
        <v>200</v>
      </c>
      <c r="G137" s="143">
        <v>0.53</v>
      </c>
      <c r="H137" s="143"/>
      <c r="I137" s="144">
        <v>9.8699999999999992</v>
      </c>
      <c r="J137" s="130">
        <v>41.6</v>
      </c>
      <c r="K137" s="80">
        <v>377</v>
      </c>
      <c r="L137" s="90">
        <v>3</v>
      </c>
    </row>
    <row r="138" spans="1:12" ht="15">
      <c r="A138" s="22"/>
      <c r="B138" s="14"/>
      <c r="C138" s="10"/>
      <c r="D138" s="6" t="s">
        <v>31</v>
      </c>
      <c r="E138" s="83" t="s">
        <v>43</v>
      </c>
      <c r="F138" s="87">
        <v>40</v>
      </c>
      <c r="G138" s="143">
        <v>2.2400000000000002</v>
      </c>
      <c r="H138" s="143">
        <v>0.44</v>
      </c>
      <c r="I138" s="144">
        <v>19.760000000000002</v>
      </c>
      <c r="J138" s="87">
        <v>91.96</v>
      </c>
      <c r="K138" s="80" t="s">
        <v>39</v>
      </c>
      <c r="L138" s="90">
        <v>2</v>
      </c>
    </row>
    <row r="139" spans="1:12" ht="15">
      <c r="A139" s="22"/>
      <c r="B139" s="14"/>
      <c r="C139" s="10"/>
      <c r="D139" s="6" t="s">
        <v>32</v>
      </c>
      <c r="E139" s="83" t="s">
        <v>51</v>
      </c>
      <c r="F139" s="87">
        <v>20</v>
      </c>
      <c r="G139" s="143">
        <v>1.58</v>
      </c>
      <c r="H139" s="143">
        <v>0.2</v>
      </c>
      <c r="I139" s="144">
        <v>9.66</v>
      </c>
      <c r="J139" s="87">
        <v>46.76</v>
      </c>
      <c r="K139" s="80" t="s">
        <v>39</v>
      </c>
      <c r="L139" s="90">
        <v>1</v>
      </c>
    </row>
    <row r="140" spans="1:12" ht="15">
      <c r="A140" s="23"/>
      <c r="B140" s="16"/>
      <c r="C140" s="7"/>
      <c r="D140" s="17" t="s">
        <v>33</v>
      </c>
      <c r="E140" s="8"/>
      <c r="F140" s="18">
        <f>SUM(F133:F139)</f>
        <v>840</v>
      </c>
      <c r="G140" s="18">
        <f>SUM(G133:G139)</f>
        <v>26.25</v>
      </c>
      <c r="H140" s="18">
        <f>SUM(H133:H139)</f>
        <v>13.059999999999999</v>
      </c>
      <c r="I140" s="18">
        <f>SUM(I133:I139)</f>
        <v>109.68</v>
      </c>
      <c r="J140" s="18">
        <f>SUM(J133:J139)</f>
        <v>660.99</v>
      </c>
      <c r="K140" s="24"/>
      <c r="L140" s="18">
        <f>SUM(L133:L139)</f>
        <v>65</v>
      </c>
    </row>
    <row r="141" spans="1:12" ht="15.75" thickBot="1">
      <c r="A141" s="28">
        <f>A127</f>
        <v>2</v>
      </c>
      <c r="B141" s="29">
        <f>B127</f>
        <v>4</v>
      </c>
      <c r="C141" s="146" t="s">
        <v>4</v>
      </c>
      <c r="D141" s="147"/>
      <c r="E141" s="30"/>
      <c r="F141" s="31">
        <f>F132+F140</f>
        <v>1435</v>
      </c>
      <c r="G141" s="31">
        <f>G132+G140</f>
        <v>41.67</v>
      </c>
      <c r="H141" s="31">
        <f>H132+H140</f>
        <v>27.659999999999997</v>
      </c>
      <c r="I141" s="31">
        <f>I132+I140</f>
        <v>216.70000000000002</v>
      </c>
      <c r="J141" s="31">
        <f>J132+J140</f>
        <v>1282.6599999999999</v>
      </c>
      <c r="K141" s="31"/>
      <c r="L141" s="31">
        <f>L132+L140</f>
        <v>126.3</v>
      </c>
    </row>
    <row r="142" spans="1:12" ht="15">
      <c r="A142" s="19">
        <v>2</v>
      </c>
      <c r="B142" s="20">
        <v>5</v>
      </c>
      <c r="C142" s="21" t="s">
        <v>20</v>
      </c>
      <c r="D142" s="5" t="s">
        <v>21</v>
      </c>
      <c r="E142" s="82" t="s">
        <v>82</v>
      </c>
      <c r="F142" s="86">
        <v>200</v>
      </c>
      <c r="G142" s="70">
        <v>6.02</v>
      </c>
      <c r="H142" s="70">
        <v>4.05</v>
      </c>
      <c r="I142" s="71">
        <v>33.369999999999997</v>
      </c>
      <c r="J142" s="86">
        <v>194.01</v>
      </c>
      <c r="K142" s="81">
        <v>181</v>
      </c>
      <c r="L142" s="89">
        <v>15</v>
      </c>
    </row>
    <row r="143" spans="1:12" ht="15">
      <c r="A143" s="22"/>
      <c r="B143" s="14"/>
      <c r="C143" s="10"/>
      <c r="D143" s="6" t="s">
        <v>22</v>
      </c>
      <c r="E143" s="83" t="s">
        <v>42</v>
      </c>
      <c r="F143" s="87">
        <v>200</v>
      </c>
      <c r="G143" s="72">
        <v>3.78</v>
      </c>
      <c r="H143" s="72">
        <v>0.67</v>
      </c>
      <c r="I143" s="73">
        <v>26</v>
      </c>
      <c r="J143" s="87">
        <v>125.11</v>
      </c>
      <c r="K143" s="80">
        <v>382</v>
      </c>
      <c r="L143" s="90">
        <v>8.34</v>
      </c>
    </row>
    <row r="144" spans="1:12" ht="15">
      <c r="A144" s="22"/>
      <c r="B144" s="14"/>
      <c r="C144" s="10"/>
      <c r="D144" s="6" t="s">
        <v>23</v>
      </c>
      <c r="E144" s="83" t="s">
        <v>43</v>
      </c>
      <c r="F144" s="87">
        <v>40</v>
      </c>
      <c r="G144" s="72">
        <v>3.16</v>
      </c>
      <c r="H144" s="72">
        <v>0.4</v>
      </c>
      <c r="I144" s="73">
        <v>19.32</v>
      </c>
      <c r="J144" s="87">
        <v>93.52</v>
      </c>
      <c r="K144" s="80" t="s">
        <v>39</v>
      </c>
      <c r="L144" s="90">
        <v>2</v>
      </c>
    </row>
    <row r="145" spans="1:12" ht="15">
      <c r="A145" s="22"/>
      <c r="B145" s="14"/>
      <c r="C145" s="10"/>
      <c r="D145" s="80" t="s">
        <v>26</v>
      </c>
      <c r="E145" s="83" t="s">
        <v>58</v>
      </c>
      <c r="F145" s="87">
        <v>40</v>
      </c>
      <c r="G145" s="72">
        <v>5.58</v>
      </c>
      <c r="H145" s="72">
        <v>0.22</v>
      </c>
      <c r="I145" s="73">
        <v>0.78</v>
      </c>
      <c r="J145" s="130">
        <v>157</v>
      </c>
      <c r="K145" s="80">
        <v>7</v>
      </c>
      <c r="L145" s="90">
        <v>8.7200000000000006</v>
      </c>
    </row>
    <row r="146" spans="1:12" ht="15.75" thickBot="1">
      <c r="A146" s="22"/>
      <c r="B146" s="14"/>
      <c r="C146" s="10"/>
      <c r="D146" s="78" t="s">
        <v>24</v>
      </c>
      <c r="E146" s="85" t="s">
        <v>45</v>
      </c>
      <c r="F146" s="88">
        <v>100</v>
      </c>
      <c r="G146" s="76">
        <v>0.33</v>
      </c>
      <c r="H146" s="76">
        <v>0.3</v>
      </c>
      <c r="I146" s="77">
        <v>7.35</v>
      </c>
      <c r="J146" s="101">
        <v>33.299999999999997</v>
      </c>
      <c r="K146" s="78">
        <v>338</v>
      </c>
      <c r="L146" s="76">
        <v>27.24</v>
      </c>
    </row>
    <row r="147" spans="1:12" ht="15.75" customHeight="1">
      <c r="A147" s="23"/>
      <c r="B147" s="16"/>
      <c r="C147" s="7"/>
      <c r="D147" s="17" t="s">
        <v>33</v>
      </c>
      <c r="E147" s="8"/>
      <c r="F147" s="18">
        <f>SUM(F142:F146)</f>
        <v>580</v>
      </c>
      <c r="G147" s="18">
        <f>SUM(G142:G146)</f>
        <v>18.869999999999997</v>
      </c>
      <c r="H147" s="18">
        <f>SUM(H142:H146)</f>
        <v>5.64</v>
      </c>
      <c r="I147" s="18">
        <f>SUM(I142:I146)</f>
        <v>86.82</v>
      </c>
      <c r="J147" s="18">
        <f>SUM(J142:J146)</f>
        <v>602.93999999999994</v>
      </c>
      <c r="K147" s="24"/>
      <c r="L147" s="18">
        <f>SUM(L142:L146)</f>
        <v>61.3</v>
      </c>
    </row>
    <row r="148" spans="1:12" ht="15">
      <c r="A148" s="25">
        <f>A142</f>
        <v>2</v>
      </c>
      <c r="B148" s="12">
        <f>B142</f>
        <v>5</v>
      </c>
      <c r="C148" s="9" t="s">
        <v>25</v>
      </c>
      <c r="D148" s="7" t="s">
        <v>26</v>
      </c>
      <c r="E148" s="92" t="s">
        <v>83</v>
      </c>
      <c r="F148" s="94">
        <v>100</v>
      </c>
      <c r="G148" s="95">
        <v>1.31</v>
      </c>
      <c r="H148" s="95">
        <v>5.16</v>
      </c>
      <c r="I148" s="96">
        <v>12.11</v>
      </c>
      <c r="J148" s="94">
        <v>100.11</v>
      </c>
      <c r="K148" s="79">
        <v>54</v>
      </c>
      <c r="L148" s="99">
        <v>7</v>
      </c>
    </row>
    <row r="149" spans="1:12" ht="15">
      <c r="A149" s="22"/>
      <c r="B149" s="14"/>
      <c r="C149" s="10"/>
      <c r="D149" s="6" t="s">
        <v>27</v>
      </c>
      <c r="E149" s="83" t="s">
        <v>84</v>
      </c>
      <c r="F149" s="87">
        <v>250</v>
      </c>
      <c r="G149" s="72">
        <v>2.2799999999999998</v>
      </c>
      <c r="H149" s="72">
        <v>2.33</v>
      </c>
      <c r="I149" s="73">
        <v>11.25</v>
      </c>
      <c r="J149" s="87">
        <v>75.05</v>
      </c>
      <c r="K149" s="80">
        <v>99</v>
      </c>
      <c r="L149" s="90">
        <v>13</v>
      </c>
    </row>
    <row r="150" spans="1:12" ht="15">
      <c r="A150" s="22"/>
      <c r="B150" s="14"/>
      <c r="C150" s="10"/>
      <c r="D150" s="6" t="s">
        <v>28</v>
      </c>
      <c r="E150" s="83" t="s">
        <v>41</v>
      </c>
      <c r="F150" s="87">
        <v>80</v>
      </c>
      <c r="G150" s="72">
        <v>21.67</v>
      </c>
      <c r="H150" s="90">
        <v>13.33</v>
      </c>
      <c r="I150" s="131"/>
      <c r="J150" s="87">
        <v>206.67</v>
      </c>
      <c r="K150" s="80">
        <v>288</v>
      </c>
      <c r="L150" s="90">
        <v>22</v>
      </c>
    </row>
    <row r="151" spans="1:12" ht="15">
      <c r="A151" s="22"/>
      <c r="B151" s="14"/>
      <c r="C151" s="10"/>
      <c r="D151" s="6" t="s">
        <v>29</v>
      </c>
      <c r="E151" s="83" t="s">
        <v>85</v>
      </c>
      <c r="F151" s="87">
        <v>150</v>
      </c>
      <c r="G151" s="72">
        <v>3.08</v>
      </c>
      <c r="H151" s="72">
        <v>2.33</v>
      </c>
      <c r="I151" s="73">
        <v>19.13</v>
      </c>
      <c r="J151" s="87">
        <v>109.73</v>
      </c>
      <c r="K151" s="80">
        <v>312</v>
      </c>
      <c r="L151" s="90">
        <v>17.190000000000001</v>
      </c>
    </row>
    <row r="152" spans="1:12" ht="15">
      <c r="A152" s="22"/>
      <c r="B152" s="14"/>
      <c r="C152" s="10"/>
      <c r="D152" s="6" t="s">
        <v>22</v>
      </c>
      <c r="E152" s="83" t="s">
        <v>50</v>
      </c>
      <c r="F152" s="87">
        <v>200</v>
      </c>
      <c r="G152" s="72">
        <v>0.53</v>
      </c>
      <c r="H152" s="72"/>
      <c r="I152" s="73">
        <v>9.4700000000000006</v>
      </c>
      <c r="J152" s="87">
        <v>40</v>
      </c>
      <c r="K152" s="80">
        <v>376</v>
      </c>
      <c r="L152" s="90">
        <v>2.81</v>
      </c>
    </row>
    <row r="153" spans="1:12" ht="15">
      <c r="A153" s="22"/>
      <c r="B153" s="14"/>
      <c r="C153" s="10"/>
      <c r="D153" s="6" t="s">
        <v>31</v>
      </c>
      <c r="E153" s="83" t="s">
        <v>43</v>
      </c>
      <c r="F153" s="87">
        <v>40</v>
      </c>
      <c r="G153" s="72">
        <v>2.2400000000000002</v>
      </c>
      <c r="H153" s="72">
        <v>0.44</v>
      </c>
      <c r="I153" s="73">
        <v>19.760000000000002</v>
      </c>
      <c r="J153" s="87">
        <v>91.96</v>
      </c>
      <c r="K153" s="80" t="s">
        <v>39</v>
      </c>
      <c r="L153" s="90">
        <v>2</v>
      </c>
    </row>
    <row r="154" spans="1:12" ht="15">
      <c r="A154" s="22"/>
      <c r="B154" s="14"/>
      <c r="C154" s="10"/>
      <c r="D154" s="6" t="s">
        <v>32</v>
      </c>
      <c r="E154" s="83" t="s">
        <v>51</v>
      </c>
      <c r="F154" s="87">
        <v>20</v>
      </c>
      <c r="G154" s="72">
        <v>1.58</v>
      </c>
      <c r="H154" s="72">
        <v>0.2</v>
      </c>
      <c r="I154" s="73">
        <v>9.66</v>
      </c>
      <c r="J154" s="87">
        <v>46.76</v>
      </c>
      <c r="K154" s="80" t="s">
        <v>39</v>
      </c>
      <c r="L154" s="90">
        <v>1</v>
      </c>
    </row>
    <row r="155" spans="1:12" ht="15">
      <c r="A155" s="23"/>
      <c r="B155" s="16"/>
      <c r="C155" s="7"/>
      <c r="D155" s="17" t="s">
        <v>33</v>
      </c>
      <c r="E155" s="8"/>
      <c r="F155" s="18">
        <f>SUM(F148:F154)</f>
        <v>840</v>
      </c>
      <c r="G155" s="18">
        <f>SUM(G148:G154)</f>
        <v>32.690000000000005</v>
      </c>
      <c r="H155" s="18">
        <f>SUM(H148:H154)</f>
        <v>23.79</v>
      </c>
      <c r="I155" s="18">
        <f>SUM(I148:I154)</f>
        <v>81.38</v>
      </c>
      <c r="J155" s="18">
        <f>SUM(J148:J154)</f>
        <v>670.28</v>
      </c>
      <c r="K155" s="24"/>
      <c r="L155" s="18">
        <f>SUM(L148:L154)</f>
        <v>65</v>
      </c>
    </row>
    <row r="156" spans="1:12" ht="15">
      <c r="A156" s="28">
        <f>A142</f>
        <v>2</v>
      </c>
      <c r="B156" s="29">
        <f>B142</f>
        <v>5</v>
      </c>
      <c r="C156" s="146" t="s">
        <v>4</v>
      </c>
      <c r="D156" s="147"/>
      <c r="E156" s="30"/>
      <c r="F156" s="31">
        <f>F147+F155</f>
        <v>1420</v>
      </c>
      <c r="G156" s="31">
        <f>G147+G155</f>
        <v>51.56</v>
      </c>
      <c r="H156" s="31">
        <f>H147+H155</f>
        <v>29.43</v>
      </c>
      <c r="I156" s="31">
        <f>I147+I155</f>
        <v>168.2</v>
      </c>
      <c r="J156" s="31">
        <f>J147+J155</f>
        <v>1273.2199999999998</v>
      </c>
      <c r="K156" s="31"/>
      <c r="L156" s="31">
        <f>L147+L155</f>
        <v>126.3</v>
      </c>
    </row>
    <row r="157" spans="1:12">
      <c r="A157" s="26"/>
      <c r="B157" s="27"/>
      <c r="C157" s="148" t="s">
        <v>5</v>
      </c>
      <c r="D157" s="148"/>
      <c r="E157" s="148"/>
      <c r="F157" s="33">
        <f>(F21+F36+F51+F66+F81+F96+F111+F126+F141+F156)/(IF(F21=0,0,1)+IF(F36=0,0,1)+IF(F51=0,0,1)+IF(F66=0,0,1)+IF(F81=0,0,1)+IF(F96=0,0,1)+IF(F111=0,0,1)+IF(F126=0,0,1)+IF(F141=0,0,1)+IF(F156=0,0,1))</f>
        <v>1403.5</v>
      </c>
      <c r="G157" s="33">
        <f>(G21+G36+G51+G66+G81+G96+G111+G126+G141+G156)/(IF(G21=0,0,1)+IF(G36=0,0,1)+IF(G51=0,0,1)+IF(G66=0,0,1)+IF(G81=0,0,1)+IF(G96=0,0,1)+IF(G111=0,0,1)+IF(G126=0,0,1)+IF(G141=0,0,1)+IF(G156=0,0,1))</f>
        <v>42.530999999999999</v>
      </c>
      <c r="H157" s="33">
        <f>(H21+H36+H51+H66+H81+H96+H111+H126+H141+H156)/(IF(H21=0,0,1)+IF(H36=0,0,1)+IF(H51=0,0,1)+IF(H66=0,0,1)+IF(H81=0,0,1)+IF(H96=0,0,1)+IF(H111=0,0,1)+IF(H126=0,0,1)+IF(H141=0,0,1)+IF(H156=0,0,1))</f>
        <v>37.993000000000002</v>
      </c>
      <c r="I157" s="33">
        <f>(I21+I36+I51+I66+I81+I96+I111+I126+I141+I156)/(IF(I21=0,0,1)+IF(I36=0,0,1)+IF(I51=0,0,1)+IF(I66=0,0,1)+IF(I81=0,0,1)+IF(I96=0,0,1)+IF(I111=0,0,1)+IF(I126=0,0,1)+IF(I141=0,0,1)+IF(I156=0,0,1))</f>
        <v>206.363</v>
      </c>
      <c r="J157" s="33">
        <f>(J21+J36+J51+J66+J81+J96+J111+J126+J141+J156)/(IF(J21=0,0,1)+IF(J36=0,0,1)+IF(J51=0,0,1)+IF(J66=0,0,1)+IF(J81=0,0,1)+IF(J96=0,0,1)+IF(J111=0,0,1)+IF(J126=0,0,1)+IF(J141=0,0,1)+IF(J156=0,0,1))</f>
        <v>1431.498</v>
      </c>
      <c r="K157" s="33"/>
      <c r="L157" s="33">
        <f>(L21+L36+L51+L66+L81+L96+L111+L126+L141+L156)/(IF(L21=0,0,1)+IF(L36=0,0,1)+IF(L51=0,0,1)+IF(L66=0,0,1)+IF(L81=0,0,1)+IF(L96=0,0,1)+IF(L111=0,0,1)+IF(L126=0,0,1)+IF(L141=0,0,1)+IF(L156=0,0,1))</f>
        <v>126.29999999999998</v>
      </c>
    </row>
  </sheetData>
  <mergeCells count="14">
    <mergeCell ref="C1:E1"/>
    <mergeCell ref="H1:K1"/>
    <mergeCell ref="H2:K2"/>
    <mergeCell ref="C36:D36"/>
    <mergeCell ref="C51:D51"/>
    <mergeCell ref="C66:D66"/>
    <mergeCell ref="C81:D81"/>
    <mergeCell ref="C21:D21"/>
    <mergeCell ref="C157:E157"/>
    <mergeCell ref="C156:D156"/>
    <mergeCell ref="C96:D96"/>
    <mergeCell ref="C111:D111"/>
    <mergeCell ref="C126:D126"/>
    <mergeCell ref="C141:D14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2022-05-16T14:23:56Z</dcterms:created>
  <dcterms:modified xsi:type="dcterms:W3CDTF">2023-10-15T18:14:16Z</dcterms:modified>
</cp:coreProperties>
</file>